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I27" i="2" l="1"/>
  <c r="I26" i="2"/>
  <c r="I16" i="2"/>
  <c r="I15" i="2"/>
  <c r="I10" i="2"/>
  <c r="I9" i="2"/>
  <c r="I11" i="2" s="1"/>
  <c r="I28" i="2" l="1"/>
  <c r="I31" i="2" s="1"/>
  <c r="I17" i="2"/>
  <c r="I19" i="2" s="1"/>
</calcChain>
</file>

<file path=xl/sharedStrings.xml><?xml version="1.0" encoding="utf-8"?>
<sst xmlns="http://schemas.openxmlformats.org/spreadsheetml/2006/main" count="57" uniqueCount="29">
  <si>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</si>
  <si>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</si>
  <si>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</si>
  <si>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</si>
  <si>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</si>
  <si>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</si>
  <si>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</si>
  <si>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TOTAL</t>
  </si>
  <si>
    <t>CIDADE DE DESTINO</t>
  </si>
  <si>
    <t>Fonte: Coordenação Administrativa e Financeira do CAU/ES</t>
  </si>
  <si>
    <t>Diária Estadual</t>
  </si>
  <si>
    <t>Vitória/ES</t>
  </si>
  <si>
    <t>Castelo/ES</t>
  </si>
  <si>
    <t>Vila Velha/ES</t>
  </si>
  <si>
    <t>PAGAMENTO</t>
  </si>
  <si>
    <t>Colatina/ES</t>
  </si>
  <si>
    <t>Encontro dos Assessores Jurídicos dos CAU's</t>
  </si>
  <si>
    <t>Campo Grande/MS</t>
  </si>
  <si>
    <t>Emilio Caliman Terra</t>
  </si>
  <si>
    <t>Venda Nova do Imigrante/ES</t>
  </si>
  <si>
    <t>Deslocamento por KM rodado</t>
  </si>
  <si>
    <t xml:space="preserve">Mônica Fittipaldi Binda </t>
  </si>
  <si>
    <t>RELAÇÃO DE PAGAMENTO DE DIÁRIAS A CONSELHEIROS E CONVIDADOS DO CAU/ES EM 03-2018</t>
  </si>
  <si>
    <t>RELAÇÃO DE PAGAMENTO DE DIÁRIAS A FUNCIONÁRIOS DO CAU/ES EM 03-2018</t>
  </si>
  <si>
    <t xml:space="preserve">Wiviane Lombardi Broco </t>
  </si>
  <si>
    <t>Reunião com ex-conselheiro do CAU/ES para coleta de assinaturas</t>
  </si>
  <si>
    <t>46ª reunião da CPFA e da 60ª Plenária Ordináriado do CAU/ES</t>
  </si>
  <si>
    <t>15/02 e 20/02/2018</t>
  </si>
  <si>
    <t>60ª Plenária Ordináriado do CAU/ES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</si>
</sst>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3" borderId="2" xfId="0" applyFont="1" applyFill="1" applyBorder="1" applyAlignment="1">
      <alignment horizontal="right" vertical="center"/>
    </xf>
    <xf numFmtId="0" fontId="7" fillId="0" borderId="0" xfId="0" applyFont="1"/>
    <xf numFmtId="164" fontId="2" fillId="4" borderId="5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4" fontId="7" fillId="0" borderId="0" xfId="0" applyNumberFormat="1" applyFont="1"/>
    <xf numFmtId="16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top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4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0</xdr:row>
      <xdr:rowOff>129507</xdr:rowOff>
    </xdr:from>
    <xdr:to>
      <xdr:col>2</xdr:col>
      <xdr:colOff>264256</xdr:colOff>
      <xdr:row>2</xdr:row>
      <xdr:rowOff>189523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5" y="129507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37"/>
  <sheetViews>
    <sheetView showGridLines="0" tabSelected="1" view="pageBreakPreview" zoomScale="130" zoomScaleNormal="130" zoomScaleSheetLayoutView="130" workbookViewId="0">
      <selection activeCell="L16" sqref="L16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20" customWidth="1"/>
    <col min="5" max="5" width="20.85546875" customWidth="1"/>
    <col min="6" max="6" width="27.710937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4" spans="1:9" ht="18.75" x14ac:dyDescent="0.3">
      <c r="A4" s="49" t="s">
        <v>22</v>
      </c>
      <c r="B4" s="49"/>
      <c r="C4" s="49"/>
      <c r="D4" s="49"/>
      <c r="E4" s="49"/>
      <c r="F4" s="49"/>
      <c r="G4" s="49"/>
      <c r="H4" s="49"/>
      <c r="I4" s="49"/>
    </row>
    <row r="5" spans="1:9" ht="8.25" customHeight="1" x14ac:dyDescent="0.25"/>
    <row r="6" spans="1:9" ht="11.25" customHeight="1" x14ac:dyDescent="0.25">
      <c r="H6" s="18"/>
    </row>
    <row r="7" spans="1:9" ht="18.75" x14ac:dyDescent="0.25">
      <c r="A7" s="45" t="s">
        <v>18</v>
      </c>
      <c r="B7" s="46"/>
      <c r="C7" s="46"/>
      <c r="D7" s="46"/>
      <c r="E7" s="3" t="s">
        <v>6</v>
      </c>
      <c r="F7" s="40" t="s">
        <v>19</v>
      </c>
      <c r="G7" s="41"/>
      <c r="H7" s="41"/>
      <c r="I7" s="42"/>
    </row>
    <row r="8" spans="1:9" ht="15.75" customHeight="1" x14ac:dyDescent="0.25">
      <c r="A8" s="29">
        <v>1</v>
      </c>
      <c r="B8" s="16" t="s">
        <v>14</v>
      </c>
      <c r="C8" s="20" t="s">
        <v>1</v>
      </c>
      <c r="D8" s="20" t="s">
        <v>8</v>
      </c>
      <c r="E8" s="20" t="s">
        <v>2</v>
      </c>
      <c r="F8" s="20" t="s">
        <v>0</v>
      </c>
      <c r="G8" s="20" t="s">
        <v>3</v>
      </c>
      <c r="H8" s="20" t="s">
        <v>4</v>
      </c>
      <c r="I8" s="21" t="s">
        <v>5</v>
      </c>
    </row>
    <row r="9" spans="1:9" ht="18" customHeight="1" x14ac:dyDescent="0.25">
      <c r="A9" s="30"/>
      <c r="B9" s="31">
        <v>43185</v>
      </c>
      <c r="C9" s="34" t="s">
        <v>26</v>
      </c>
      <c r="D9" s="43" t="s">
        <v>11</v>
      </c>
      <c r="E9" s="37" t="s">
        <v>27</v>
      </c>
      <c r="F9" s="22" t="s">
        <v>10</v>
      </c>
      <c r="G9" s="23">
        <v>486</v>
      </c>
      <c r="H9" s="24">
        <v>1.5</v>
      </c>
      <c r="I9" s="25">
        <f>G9*H9</f>
        <v>729</v>
      </c>
    </row>
    <row r="10" spans="1:9" ht="18" customHeight="1" x14ac:dyDescent="0.25">
      <c r="A10" s="30"/>
      <c r="B10" s="33"/>
      <c r="C10" s="36" t="s">
        <v>16</v>
      </c>
      <c r="D10" s="44" t="s">
        <v>17</v>
      </c>
      <c r="E10" s="39"/>
      <c r="F10" s="22" t="s">
        <v>20</v>
      </c>
      <c r="G10" s="23">
        <v>1.04</v>
      </c>
      <c r="H10" s="24">
        <f>226*2</f>
        <v>452</v>
      </c>
      <c r="I10" s="25">
        <f>G10*H10</f>
        <v>470.08000000000004</v>
      </c>
    </row>
    <row r="11" spans="1:9" ht="15" customHeight="1" x14ac:dyDescent="0.25">
      <c r="A11" s="26" t="s">
        <v>7</v>
      </c>
      <c r="B11" s="27"/>
      <c r="C11" s="27"/>
      <c r="D11" s="27"/>
      <c r="E11" s="27"/>
      <c r="F11" s="27"/>
      <c r="G11" s="27"/>
      <c r="H11" s="28"/>
      <c r="I11" s="5">
        <f>SUM(I9:I10)</f>
        <v>1199.08</v>
      </c>
    </row>
    <row r="12" spans="1:9" ht="13.5" customHeight="1" x14ac:dyDescent="0.25">
      <c r="H12" s="18"/>
    </row>
    <row r="13" spans="1:9" ht="19.5" customHeight="1" x14ac:dyDescent="0.25">
      <c r="A13" s="45" t="s">
        <v>21</v>
      </c>
      <c r="B13" s="46"/>
      <c r="C13" s="46"/>
      <c r="D13" s="46"/>
      <c r="E13" s="3" t="s">
        <v>6</v>
      </c>
      <c r="F13" s="40" t="s">
        <v>12</v>
      </c>
      <c r="G13" s="41"/>
      <c r="H13" s="41"/>
      <c r="I13" s="42"/>
    </row>
    <row r="14" spans="1:9" ht="19.5" customHeight="1" x14ac:dyDescent="0.25">
      <c r="A14" s="29">
        <v>2</v>
      </c>
      <c r="B14" s="16" t="s">
        <v>14</v>
      </c>
      <c r="C14" s="20" t="s">
        <v>1</v>
      </c>
      <c r="D14" s="20" t="s">
        <v>8</v>
      </c>
      <c r="E14" s="20" t="s">
        <v>2</v>
      </c>
      <c r="F14" s="20" t="s">
        <v>0</v>
      </c>
      <c r="G14" s="20" t="s">
        <v>3</v>
      </c>
      <c r="H14" s="20" t="s">
        <v>4</v>
      </c>
      <c r="I14" s="21" t="s">
        <v>5</v>
      </c>
    </row>
    <row r="15" spans="1:9" x14ac:dyDescent="0.25">
      <c r="A15" s="30"/>
      <c r="B15" s="31">
        <v>43185</v>
      </c>
      <c r="C15" s="34" t="s">
        <v>28</v>
      </c>
      <c r="D15" s="43" t="s">
        <v>11</v>
      </c>
      <c r="E15" s="47">
        <v>43151</v>
      </c>
      <c r="F15" s="22" t="s">
        <v>10</v>
      </c>
      <c r="G15" s="23">
        <v>486</v>
      </c>
      <c r="H15" s="24">
        <v>1</v>
      </c>
      <c r="I15" s="25">
        <f>G15*H15</f>
        <v>486</v>
      </c>
    </row>
    <row r="16" spans="1:9" x14ac:dyDescent="0.25">
      <c r="A16" s="30"/>
      <c r="B16" s="33"/>
      <c r="C16" s="36"/>
      <c r="D16" s="44" t="s">
        <v>17</v>
      </c>
      <c r="E16" s="48"/>
      <c r="F16" s="22" t="s">
        <v>20</v>
      </c>
      <c r="G16" s="23">
        <v>1.04</v>
      </c>
      <c r="H16" s="24">
        <v>294</v>
      </c>
      <c r="I16" s="25">
        <f>G16*H16</f>
        <v>305.76</v>
      </c>
    </row>
    <row r="17" spans="1:11" ht="19.5" customHeight="1" x14ac:dyDescent="0.25">
      <c r="A17" s="26" t="s">
        <v>7</v>
      </c>
      <c r="B17" s="27"/>
      <c r="C17" s="27"/>
      <c r="D17" s="27"/>
      <c r="E17" s="27"/>
      <c r="F17" s="27"/>
      <c r="G17" s="27"/>
      <c r="H17" s="28"/>
      <c r="I17" s="5">
        <f>SUM(I15:I16)</f>
        <v>791.76</v>
      </c>
    </row>
    <row r="18" spans="1:11" ht="17.25" customHeight="1" x14ac:dyDescent="0.25">
      <c r="H18" s="18"/>
    </row>
    <row r="19" spans="1:11" x14ac:dyDescent="0.25">
      <c r="A19" s="9"/>
      <c r="B19" s="9"/>
      <c r="C19" s="9"/>
      <c r="D19" s="9"/>
      <c r="E19" s="9"/>
      <c r="F19" s="9"/>
      <c r="G19" s="9"/>
      <c r="H19" s="12" t="s">
        <v>7</v>
      </c>
      <c r="I19" s="15">
        <f>I17+I11</f>
        <v>1990.84</v>
      </c>
      <c r="J19" s="11"/>
      <c r="K19" s="2"/>
    </row>
    <row r="20" spans="1:11" x14ac:dyDescent="0.25">
      <c r="A20" s="9"/>
      <c r="B20" s="9"/>
      <c r="C20" s="9"/>
      <c r="D20" s="9"/>
      <c r="E20" s="9"/>
      <c r="F20" s="9"/>
      <c r="G20" s="9"/>
      <c r="H20" s="12"/>
      <c r="I20" s="15"/>
      <c r="J20" s="11"/>
      <c r="K20" s="2"/>
    </row>
    <row r="21" spans="1:11" x14ac:dyDescent="0.25">
      <c r="A21" s="9"/>
      <c r="B21" s="9"/>
      <c r="C21" s="9"/>
      <c r="D21" s="9"/>
      <c r="E21" s="9"/>
      <c r="F21" s="9"/>
      <c r="G21" s="9"/>
      <c r="H21" s="9"/>
      <c r="I21" s="10"/>
      <c r="J21" s="11"/>
      <c r="K21" s="2"/>
    </row>
    <row r="22" spans="1:11" ht="18.75" x14ac:dyDescent="0.3">
      <c r="A22" s="49" t="s">
        <v>23</v>
      </c>
      <c r="B22" s="49"/>
      <c r="C22" s="49"/>
      <c r="D22" s="49"/>
      <c r="E22" s="49"/>
      <c r="F22" s="49"/>
      <c r="G22" s="49"/>
      <c r="H22" s="49"/>
      <c r="I22" s="49"/>
    </row>
    <row r="24" spans="1:11" ht="18.75" x14ac:dyDescent="0.25">
      <c r="A24" s="45" t="s">
        <v>24</v>
      </c>
      <c r="B24" s="46"/>
      <c r="C24" s="46"/>
      <c r="D24" s="46"/>
      <c r="E24" s="3" t="s">
        <v>6</v>
      </c>
      <c r="F24" s="17" t="s">
        <v>13</v>
      </c>
      <c r="G24" s="6"/>
      <c r="H24" s="7"/>
      <c r="I24" s="8"/>
    </row>
    <row r="25" spans="1:11" x14ac:dyDescent="0.25">
      <c r="A25" s="29">
        <v>1</v>
      </c>
      <c r="B25" s="16" t="s">
        <v>14</v>
      </c>
      <c r="C25" s="20" t="s">
        <v>1</v>
      </c>
      <c r="D25" s="20" t="s">
        <v>8</v>
      </c>
      <c r="E25" s="20" t="s">
        <v>2</v>
      </c>
      <c r="F25" s="20" t="s">
        <v>0</v>
      </c>
      <c r="G25" s="20" t="s">
        <v>3</v>
      </c>
      <c r="H25" s="20" t="s">
        <v>4</v>
      </c>
      <c r="I25" s="21" t="s">
        <v>5</v>
      </c>
    </row>
    <row r="26" spans="1:11" ht="21.75" customHeight="1" x14ac:dyDescent="0.25">
      <c r="A26" s="30"/>
      <c r="B26" s="31">
        <v>43187</v>
      </c>
      <c r="C26" s="34" t="s">
        <v>25</v>
      </c>
      <c r="D26" s="34" t="s">
        <v>15</v>
      </c>
      <c r="E26" s="37">
        <v>43123</v>
      </c>
      <c r="F26" s="22" t="s">
        <v>10</v>
      </c>
      <c r="G26" s="23">
        <v>486</v>
      </c>
      <c r="H26" s="24">
        <v>0.5</v>
      </c>
      <c r="I26" s="25">
        <f>G26*H26</f>
        <v>243</v>
      </c>
      <c r="J26" s="19"/>
    </row>
    <row r="27" spans="1:11" ht="21.75" customHeight="1" x14ac:dyDescent="0.25">
      <c r="A27" s="30"/>
      <c r="B27" s="32"/>
      <c r="C27" s="35"/>
      <c r="D27" s="35"/>
      <c r="E27" s="38"/>
      <c r="F27" s="22" t="s">
        <v>20</v>
      </c>
      <c r="G27" s="23">
        <v>1.04</v>
      </c>
      <c r="H27" s="24">
        <v>308</v>
      </c>
      <c r="I27" s="25">
        <f>G27*H27</f>
        <v>320.32</v>
      </c>
      <c r="J27" s="19"/>
    </row>
    <row r="28" spans="1:11" x14ac:dyDescent="0.25">
      <c r="A28" s="26" t="s">
        <v>7</v>
      </c>
      <c r="B28" s="27"/>
      <c r="C28" s="27"/>
      <c r="D28" s="27"/>
      <c r="E28" s="27"/>
      <c r="F28" s="27"/>
      <c r="G28" s="27"/>
      <c r="H28" s="28"/>
      <c r="I28" s="5">
        <f>SUM(I26:I27)</f>
        <v>563.31999999999994</v>
      </c>
    </row>
    <row r="29" spans="1:1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 x14ac:dyDescent="0.25">
      <c r="A30" s="9"/>
      <c r="B30" s="9"/>
      <c r="C30" s="9"/>
      <c r="D30" s="9"/>
      <c r="E30" s="9"/>
      <c r="F30" s="9"/>
      <c r="H30" s="13"/>
      <c r="I30" s="10"/>
      <c r="J30" s="11"/>
    </row>
    <row r="31" spans="1:11" x14ac:dyDescent="0.25">
      <c r="A31" s="4" t="s">
        <v>9</v>
      </c>
      <c r="B31" s="4"/>
      <c r="C31" s="4"/>
      <c r="D31" s="4"/>
      <c r="E31" s="4"/>
      <c r="F31" s="4"/>
      <c r="G31" s="4"/>
      <c r="H31" s="12" t="s">
        <v>7</v>
      </c>
      <c r="I31" s="15">
        <f>I28</f>
        <v>563.31999999999994</v>
      </c>
      <c r="J31" s="14"/>
    </row>
    <row r="37" spans="10:10" x14ac:dyDescent="0.25">
      <c r="J37">
        <v>1</v>
      </c>
    </row>
  </sheetData>
  <mergeCells count="26">
    <mergeCell ref="A4:I4"/>
    <mergeCell ref="A29:J29"/>
    <mergeCell ref="A22:I22"/>
    <mergeCell ref="A24:D24"/>
    <mergeCell ref="A7:D7"/>
    <mergeCell ref="F7:I7"/>
    <mergeCell ref="A8:A10"/>
    <mergeCell ref="B9:B10"/>
    <mergeCell ref="C9:C10"/>
    <mergeCell ref="D9:D10"/>
    <mergeCell ref="E9:E10"/>
    <mergeCell ref="A11:H11"/>
    <mergeCell ref="A13:D13"/>
    <mergeCell ref="F13:I13"/>
    <mergeCell ref="A14:A16"/>
    <mergeCell ref="B15:B16"/>
    <mergeCell ref="C15:C16"/>
    <mergeCell ref="D15:D16"/>
    <mergeCell ref="E15:E16"/>
    <mergeCell ref="A17:H17"/>
    <mergeCell ref="A28:H28"/>
    <mergeCell ref="A25:A27"/>
    <mergeCell ref="B26:B27"/>
    <mergeCell ref="C26:C27"/>
    <mergeCell ref="D26:D27"/>
    <mergeCell ref="E26:E27"/>
  </mergeCells>
  <pageMargins left="0.511811024" right="0.511811024" top="0.78740157499999996" bottom="0.78740157499999996" header="0.31496062000000002" footer="0.31496062000000002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2018-04-24T18:29:01Z</cp:lastPrinted>
  <dcterms:created xsi:type="dcterms:W3CDTF">2017-09-15T20:48:28Z</dcterms:created>
  <dcterms:modified xsi:type="dcterms:W3CDTF">2018-04-24T18:41:05Z</dcterms:modified>
</cp:coreProperties>
</file>