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2" l="1"/>
  <c r="I66" i="2" s="1"/>
  <c r="I60" i="2"/>
  <c r="I61" i="2" s="1"/>
  <c r="I55" i="2"/>
  <c r="I56" i="2" s="1"/>
  <c r="I50" i="2"/>
  <c r="I51" i="2" s="1"/>
  <c r="I8" i="2" l="1"/>
  <c r="I9" i="2" s="1"/>
  <c r="I45" i="2"/>
  <c r="I46" i="2" s="1"/>
  <c r="I40" i="2"/>
  <c r="I39" i="2"/>
  <c r="I41" i="2" l="1"/>
  <c r="I33" i="2"/>
  <c r="I32" i="2"/>
  <c r="I27" i="2"/>
  <c r="I28" i="2" s="1"/>
  <c r="I22" i="2"/>
  <c r="I23" i="2" s="1"/>
  <c r="I34" i="2" l="1"/>
  <c r="I17" i="2"/>
  <c r="I18" i="2" s="1"/>
  <c r="I74" i="2" l="1"/>
  <c r="I73" i="2"/>
  <c r="I75" i="2" l="1"/>
  <c r="I77" i="2" s="1"/>
  <c r="I12" i="2"/>
  <c r="I11" i="2"/>
  <c r="I13" i="2" l="1"/>
  <c r="I67" i="2" s="1"/>
</calcChain>
</file>

<file path=xl/sharedStrings.xml><?xml version="1.0" encoding="utf-8"?>
<sst xmlns="http://schemas.openxmlformats.org/spreadsheetml/2006/main" count="201" uniqueCount="55">
  <si>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</si>
  <si>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</si>
  <si>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</si>
  <si>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</si>
  <si>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</si>
  <si>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</si>
  <si>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</si>
  <si>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</si>
  <si>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</si>
  <si>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</si>
  <si>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Vitória/ES</t>
  </si>
  <si>
    <t>PAGAMENTO</t>
  </si>
  <si>
    <t>Encontro dos Assessores Jurídicos dos CAU's</t>
  </si>
  <si>
    <t>Campo Grande/MS</t>
  </si>
  <si>
    <t>Liane Becacici Gozze Destefani</t>
  </si>
  <si>
    <t>Diária Nacional</t>
  </si>
  <si>
    <t>Deslocamento Nacional</t>
  </si>
  <si>
    <t>Brasília/DF</t>
  </si>
  <si>
    <t>RELAÇÃO DE PAGAMENTO DE DIÁRIAS A CONSELHEIROS E CONVIDADOS DO CAU/ES EM 06-2018</t>
  </si>
  <si>
    <t>RELAÇÃO DE PAGAMENTO DE DIÁRIAS A FUNCIONÁRIOS DO CAU/ES EM 06-2018</t>
  </si>
  <si>
    <t xml:space="preserve">Karla Silva Yajima </t>
  </si>
  <si>
    <t>III Seminário Técnico do CSC</t>
  </si>
  <si>
    <t>Giedre Ezer da Silva Maia</t>
  </si>
  <si>
    <t>Ajuda de Custo</t>
  </si>
  <si>
    <t>03/05, 08/05, 10/05, 15/05 e 22/05/2018</t>
  </si>
  <si>
    <t>43ª Reunião da CEP, 49ª Reunião da CPFA, 51ª Reunião da CED, Reunião do Conselho Diretor e 63ª Plenária Ordinária CAU/ES.</t>
  </si>
  <si>
    <t>Carolina Gumieri Pereira de Assis</t>
  </si>
  <si>
    <t>08/05, 15/05 e 22/05/2018</t>
  </si>
  <si>
    <t>49ª Reunião da CPFA, Reunião do Conselho Diretor e 63ª Plenária Ordinária CAU/ES.</t>
  </si>
  <si>
    <t>Eliomar Venancio Souza Filho</t>
  </si>
  <si>
    <t>63ª Plenária Ordinária CAU/ES.</t>
  </si>
  <si>
    <t>Emilio Caliman Terra</t>
  </si>
  <si>
    <t>Vila Velha/ES</t>
  </si>
  <si>
    <t>Venda Nova do Imigrante/ES</t>
  </si>
  <si>
    <t>Deslocamento por KM rodado</t>
  </si>
  <si>
    <t>49ª Reunião da CPFA</t>
  </si>
  <si>
    <t xml:space="preserve">Aline Pignaton Antonio </t>
  </si>
  <si>
    <t>Colatina/ES</t>
  </si>
  <si>
    <t>37ª Reunião da CEF</t>
  </si>
  <si>
    <t>Sati Fukunaga</t>
  </si>
  <si>
    <t>37ª Reunião da CEF, 43ª Reunião da CEP, Reunião do Conselho Diretor, 63ª Plenária Ordinária CAU/ES e no 1º Dia do Fórum de Arquitetos CAU/ES</t>
  </si>
  <si>
    <t>02/05, 03/05, 15/05, 22/05 e 29/05/2018</t>
  </si>
  <si>
    <t>Prestação de atividades ao CAU/ES em 05/2018</t>
  </si>
  <si>
    <t>04, 07, 08, 09, 11, 15, 16, 18, 21, 22, 29 e 30/05/2018</t>
  </si>
  <si>
    <t>Pollyanna Dipré Meneghelli</t>
  </si>
  <si>
    <t>43ª Reunião da CEP, 49ª Reunião da CPFA, Reunião do Conselho Diretor e 63ª Plenária Ordinária CAU/ES.</t>
  </si>
  <si>
    <t>03/05, 08/05, 15/05 e  22/05/2018</t>
  </si>
  <si>
    <t>João Marcelo de Souza Moreira</t>
  </si>
  <si>
    <t>Hélio Márcio Honorato Lirio</t>
  </si>
  <si>
    <t>43ª Reunião da CEP e  51ª Reunião da CED</t>
  </si>
  <si>
    <t>03/05 e 10/05/2018</t>
  </si>
  <si>
    <t>Giovanilton André Carretta Ferreira</t>
  </si>
  <si>
    <t>Rio de Janeiro/RJ</t>
  </si>
  <si>
    <t>28 e 29/06/2018</t>
  </si>
  <si>
    <t>4º Fórum de Presidentes dos CAUs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</si>
</sst>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4" fontId="7" fillId="0" borderId="0" xfId="0" applyNumberFormat="1" applyFont="1"/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14" fontId="3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164" fontId="0" fillId="5" borderId="1" xfId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4" fontId="3" fillId="5" borderId="14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14" fontId="0" fillId="5" borderId="14" xfId="0" applyNumberForma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2</xdr:row>
      <xdr:rowOff>189523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83"/>
  <sheetViews>
    <sheetView showGridLines="0" tabSelected="1" view="pageBreakPreview" zoomScale="130" zoomScaleNormal="130" zoomScaleSheetLayoutView="130" workbookViewId="0">
      <selection activeCell="D8" sqref="D8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0" customWidth="1"/>
    <col min="5" max="5" width="20.85546875" customWidth="1"/>
    <col min="6" max="6" width="27.710937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4" spans="1:10" ht="18.75" x14ac:dyDescent="0.3">
      <c r="A4" s="51" t="s">
        <v>18</v>
      </c>
      <c r="B4" s="51"/>
      <c r="C4" s="51"/>
      <c r="D4" s="51"/>
      <c r="E4" s="51"/>
      <c r="F4" s="51"/>
      <c r="G4" s="51"/>
      <c r="H4" s="51"/>
      <c r="I4" s="51"/>
    </row>
    <row r="5" spans="1:10" ht="8.25" customHeight="1" x14ac:dyDescent="0.25"/>
    <row r="6" spans="1:10" ht="18.75" x14ac:dyDescent="0.25">
      <c r="A6" s="38" t="s">
        <v>14</v>
      </c>
      <c r="B6" s="39"/>
      <c r="C6" s="39"/>
      <c r="D6" s="39"/>
      <c r="E6" s="3" t="s">
        <v>6</v>
      </c>
      <c r="F6" s="40" t="s">
        <v>10</v>
      </c>
      <c r="G6" s="41"/>
      <c r="H6" s="41"/>
      <c r="I6" s="42"/>
    </row>
    <row r="7" spans="1:10" x14ac:dyDescent="0.25">
      <c r="A7" s="33">
        <v>1</v>
      </c>
      <c r="B7" s="13" t="s">
        <v>11</v>
      </c>
      <c r="C7" s="14" t="s">
        <v>1</v>
      </c>
      <c r="D7" s="14" t="s">
        <v>8</v>
      </c>
      <c r="E7" s="14" t="s">
        <v>2</v>
      </c>
      <c r="F7" s="14" t="s">
        <v>0</v>
      </c>
      <c r="G7" s="14" t="s">
        <v>3</v>
      </c>
      <c r="H7" s="14" t="s">
        <v>4</v>
      </c>
      <c r="I7" s="15" t="s">
        <v>5</v>
      </c>
    </row>
    <row r="8" spans="1:10" s="32" customFormat="1" ht="42.75" customHeight="1" x14ac:dyDescent="0.25">
      <c r="A8" s="34"/>
      <c r="B8" s="21">
        <v>43259</v>
      </c>
      <c r="C8" s="22" t="s">
        <v>42</v>
      </c>
      <c r="D8" s="26" t="s">
        <v>10</v>
      </c>
      <c r="E8" s="24" t="s">
        <v>43</v>
      </c>
      <c r="F8" s="27" t="s">
        <v>23</v>
      </c>
      <c r="G8" s="28">
        <v>70</v>
      </c>
      <c r="H8" s="29">
        <v>12</v>
      </c>
      <c r="I8" s="30">
        <f>G8*H8</f>
        <v>840</v>
      </c>
    </row>
    <row r="9" spans="1:10" ht="15" customHeight="1" x14ac:dyDescent="0.25">
      <c r="A9" s="35" t="s">
        <v>7</v>
      </c>
      <c r="B9" s="36"/>
      <c r="C9" s="36"/>
      <c r="D9" s="36"/>
      <c r="E9" s="36"/>
      <c r="F9" s="36"/>
      <c r="G9" s="36"/>
      <c r="H9" s="37"/>
      <c r="I9" s="5">
        <f>SUM(I8:I8)</f>
        <v>840</v>
      </c>
    </row>
    <row r="10" spans="1:10" ht="15.75" customHeight="1" x14ac:dyDescent="0.25">
      <c r="A10" s="54">
        <v>2</v>
      </c>
      <c r="B10" s="55" t="s">
        <v>11</v>
      </c>
      <c r="C10" s="56" t="s">
        <v>1</v>
      </c>
      <c r="D10" s="56" t="s">
        <v>8</v>
      </c>
      <c r="E10" s="56" t="s">
        <v>2</v>
      </c>
      <c r="F10" s="56" t="s">
        <v>0</v>
      </c>
      <c r="G10" s="56" t="s">
        <v>3</v>
      </c>
      <c r="H10" s="56" t="s">
        <v>4</v>
      </c>
      <c r="I10" s="57" t="s">
        <v>5</v>
      </c>
    </row>
    <row r="11" spans="1:10" ht="15.75" customHeight="1" x14ac:dyDescent="0.25">
      <c r="A11" s="58"/>
      <c r="B11" s="59">
        <v>43277</v>
      </c>
      <c r="C11" s="60" t="s">
        <v>54</v>
      </c>
      <c r="D11" s="61" t="s">
        <v>52</v>
      </c>
      <c r="E11" s="62" t="s">
        <v>53</v>
      </c>
      <c r="F11" s="63" t="s">
        <v>15</v>
      </c>
      <c r="G11" s="64">
        <v>500</v>
      </c>
      <c r="H11" s="65">
        <v>2.5</v>
      </c>
      <c r="I11" s="66">
        <f>G11*H11</f>
        <v>1250</v>
      </c>
    </row>
    <row r="12" spans="1:10" ht="15.75" customHeight="1" x14ac:dyDescent="0.25">
      <c r="A12" s="58"/>
      <c r="B12" s="67"/>
      <c r="C12" s="68" t="s">
        <v>12</v>
      </c>
      <c r="D12" s="69" t="s">
        <v>13</v>
      </c>
      <c r="E12" s="70"/>
      <c r="F12" s="63" t="s">
        <v>16</v>
      </c>
      <c r="G12" s="64">
        <v>400</v>
      </c>
      <c r="H12" s="65">
        <v>1</v>
      </c>
      <c r="I12" s="66">
        <f>G12*H12</f>
        <v>400</v>
      </c>
    </row>
    <row r="13" spans="1:10" ht="15.75" customHeight="1" x14ac:dyDescent="0.25">
      <c r="A13" s="35" t="s">
        <v>7</v>
      </c>
      <c r="B13" s="36"/>
      <c r="C13" s="36"/>
      <c r="D13" s="36"/>
      <c r="E13" s="36"/>
      <c r="F13" s="36"/>
      <c r="G13" s="36"/>
      <c r="H13" s="37"/>
      <c r="I13" s="5">
        <f>SUM(I11:I12)</f>
        <v>1650</v>
      </c>
    </row>
    <row r="14" spans="1:10" ht="6" customHeight="1" x14ac:dyDescent="0.25">
      <c r="A14" s="6"/>
      <c r="B14" s="6"/>
      <c r="C14" s="6"/>
      <c r="D14" s="6"/>
      <c r="E14" s="6"/>
      <c r="F14" s="6"/>
      <c r="G14" s="6"/>
      <c r="H14" s="6"/>
      <c r="I14" s="7"/>
      <c r="J14" s="8"/>
    </row>
    <row r="15" spans="1:10" ht="18.75" x14ac:dyDescent="0.25">
      <c r="A15" s="38" t="s">
        <v>22</v>
      </c>
      <c r="B15" s="39"/>
      <c r="C15" s="39"/>
      <c r="D15" s="39"/>
      <c r="E15" s="3" t="s">
        <v>6</v>
      </c>
      <c r="F15" s="40" t="s">
        <v>10</v>
      </c>
      <c r="G15" s="41"/>
      <c r="H15" s="41"/>
      <c r="I15" s="42"/>
      <c r="J15" s="8"/>
    </row>
    <row r="16" spans="1:10" x14ac:dyDescent="0.25">
      <c r="A16" s="33">
        <v>3</v>
      </c>
      <c r="B16" s="13" t="s">
        <v>11</v>
      </c>
      <c r="C16" s="14" t="s">
        <v>1</v>
      </c>
      <c r="D16" s="14" t="s">
        <v>8</v>
      </c>
      <c r="E16" s="14" t="s">
        <v>2</v>
      </c>
      <c r="F16" s="14" t="s">
        <v>0</v>
      </c>
      <c r="G16" s="14" t="s">
        <v>3</v>
      </c>
      <c r="H16" s="14" t="s">
        <v>4</v>
      </c>
      <c r="I16" s="15" t="s">
        <v>5</v>
      </c>
      <c r="J16" s="8"/>
    </row>
    <row r="17" spans="1:10" s="32" customFormat="1" ht="45" x14ac:dyDescent="0.25">
      <c r="A17" s="34"/>
      <c r="B17" s="21">
        <v>43259</v>
      </c>
      <c r="C17" s="22" t="s">
        <v>25</v>
      </c>
      <c r="D17" s="23" t="s">
        <v>10</v>
      </c>
      <c r="E17" s="24" t="s">
        <v>24</v>
      </c>
      <c r="F17" s="27" t="s">
        <v>23</v>
      </c>
      <c r="G17" s="28">
        <v>70</v>
      </c>
      <c r="H17" s="29">
        <v>5</v>
      </c>
      <c r="I17" s="30">
        <f>G17*H17</f>
        <v>350</v>
      </c>
      <c r="J17" s="31"/>
    </row>
    <row r="18" spans="1:10" x14ac:dyDescent="0.25">
      <c r="A18" s="35"/>
      <c r="B18" s="36"/>
      <c r="C18" s="36"/>
      <c r="D18" s="36"/>
      <c r="E18" s="36"/>
      <c r="F18" s="36"/>
      <c r="G18" s="36"/>
      <c r="H18" s="37"/>
      <c r="I18" s="5">
        <f>SUM(I17:I17)</f>
        <v>350</v>
      </c>
      <c r="J18" s="8"/>
    </row>
    <row r="19" spans="1:10" ht="9" customHeight="1" x14ac:dyDescent="0.25">
      <c r="H19" s="20"/>
    </row>
    <row r="20" spans="1:10" ht="17.25" customHeight="1" x14ac:dyDescent="0.25">
      <c r="A20" s="38" t="s">
        <v>26</v>
      </c>
      <c r="B20" s="39"/>
      <c r="C20" s="39"/>
      <c r="D20" s="39"/>
      <c r="E20" s="3" t="s">
        <v>6</v>
      </c>
      <c r="F20" s="40" t="s">
        <v>10</v>
      </c>
      <c r="G20" s="41"/>
      <c r="H20" s="41"/>
      <c r="I20" s="42"/>
    </row>
    <row r="21" spans="1:10" ht="17.25" customHeight="1" x14ac:dyDescent="0.25">
      <c r="A21" s="33">
        <v>4</v>
      </c>
      <c r="B21" s="13" t="s">
        <v>11</v>
      </c>
      <c r="C21" s="14" t="s">
        <v>1</v>
      </c>
      <c r="D21" s="14" t="s">
        <v>8</v>
      </c>
      <c r="E21" s="14" t="s">
        <v>2</v>
      </c>
      <c r="F21" s="14" t="s">
        <v>0</v>
      </c>
      <c r="G21" s="14" t="s">
        <v>3</v>
      </c>
      <c r="H21" s="14" t="s">
        <v>4</v>
      </c>
      <c r="I21" s="15" t="s">
        <v>5</v>
      </c>
    </row>
    <row r="22" spans="1:10" ht="30" x14ac:dyDescent="0.25">
      <c r="A22" s="34"/>
      <c r="B22" s="21">
        <v>43259</v>
      </c>
      <c r="C22" s="22" t="s">
        <v>28</v>
      </c>
      <c r="D22" s="23" t="s">
        <v>10</v>
      </c>
      <c r="E22" s="24" t="s">
        <v>27</v>
      </c>
      <c r="F22" s="27" t="s">
        <v>23</v>
      </c>
      <c r="G22" s="28">
        <v>70</v>
      </c>
      <c r="H22" s="29">
        <v>3</v>
      </c>
      <c r="I22" s="30">
        <f>G22*H22</f>
        <v>210</v>
      </c>
    </row>
    <row r="23" spans="1:10" ht="17.25" customHeight="1" x14ac:dyDescent="0.25">
      <c r="A23" s="35"/>
      <c r="B23" s="36"/>
      <c r="C23" s="36"/>
      <c r="D23" s="36"/>
      <c r="E23" s="36"/>
      <c r="F23" s="36"/>
      <c r="G23" s="36"/>
      <c r="H23" s="37"/>
      <c r="I23" s="5">
        <f>SUM(I22:I22)</f>
        <v>210</v>
      </c>
    </row>
    <row r="24" spans="1:10" ht="8.25" customHeight="1" x14ac:dyDescent="0.25">
      <c r="H24" s="20"/>
    </row>
    <row r="25" spans="1:10" ht="17.25" customHeight="1" x14ac:dyDescent="0.25">
      <c r="A25" s="38" t="s">
        <v>29</v>
      </c>
      <c r="B25" s="39"/>
      <c r="C25" s="39"/>
      <c r="D25" s="39"/>
      <c r="E25" s="3" t="s">
        <v>6</v>
      </c>
      <c r="F25" s="40" t="s">
        <v>32</v>
      </c>
      <c r="G25" s="41"/>
      <c r="H25" s="41"/>
      <c r="I25" s="42"/>
    </row>
    <row r="26" spans="1:10" ht="17.25" customHeight="1" x14ac:dyDescent="0.25">
      <c r="A26" s="33">
        <v>5</v>
      </c>
      <c r="B26" s="13" t="s">
        <v>11</v>
      </c>
      <c r="C26" s="14" t="s">
        <v>1</v>
      </c>
      <c r="D26" s="14" t="s">
        <v>8</v>
      </c>
      <c r="E26" s="14" t="s">
        <v>2</v>
      </c>
      <c r="F26" s="14" t="s">
        <v>0</v>
      </c>
      <c r="G26" s="14" t="s">
        <v>3</v>
      </c>
      <c r="H26" s="14" t="s">
        <v>4</v>
      </c>
      <c r="I26" s="15" t="s">
        <v>5</v>
      </c>
    </row>
    <row r="27" spans="1:10" x14ac:dyDescent="0.25">
      <c r="A27" s="34"/>
      <c r="B27" s="21">
        <v>43259</v>
      </c>
      <c r="C27" s="22" t="s">
        <v>30</v>
      </c>
      <c r="D27" s="23" t="s">
        <v>10</v>
      </c>
      <c r="E27" s="24">
        <v>43242</v>
      </c>
      <c r="F27" s="27" t="s">
        <v>23</v>
      </c>
      <c r="G27" s="28">
        <v>70</v>
      </c>
      <c r="H27" s="29">
        <v>1</v>
      </c>
      <c r="I27" s="30">
        <f>G27*H27</f>
        <v>70</v>
      </c>
    </row>
    <row r="28" spans="1:10" ht="17.25" customHeight="1" x14ac:dyDescent="0.25">
      <c r="A28" s="35"/>
      <c r="B28" s="36"/>
      <c r="C28" s="36"/>
      <c r="D28" s="36"/>
      <c r="E28" s="36"/>
      <c r="F28" s="36"/>
      <c r="G28" s="36"/>
      <c r="H28" s="37"/>
      <c r="I28" s="5">
        <f>SUM(I27:I27)</f>
        <v>70</v>
      </c>
    </row>
    <row r="29" spans="1:10" ht="7.5" customHeight="1" x14ac:dyDescent="0.25">
      <c r="A29" s="6"/>
      <c r="B29" s="6"/>
      <c r="C29" s="6"/>
      <c r="D29" s="6"/>
      <c r="E29" s="6"/>
      <c r="F29" s="6"/>
      <c r="G29" s="6"/>
      <c r="H29" s="6"/>
      <c r="I29" s="7"/>
      <c r="J29" s="8"/>
    </row>
    <row r="30" spans="1:10" ht="17.25" customHeight="1" x14ac:dyDescent="0.25">
      <c r="A30" s="38" t="s">
        <v>31</v>
      </c>
      <c r="B30" s="39"/>
      <c r="C30" s="39"/>
      <c r="D30" s="39"/>
      <c r="E30" s="3" t="s">
        <v>6</v>
      </c>
      <c r="F30" s="40" t="s">
        <v>33</v>
      </c>
      <c r="G30" s="41"/>
      <c r="H30" s="41"/>
      <c r="I30" s="42"/>
      <c r="J30" s="8"/>
    </row>
    <row r="31" spans="1:10" ht="17.25" customHeight="1" x14ac:dyDescent="0.25">
      <c r="A31" s="33">
        <v>6</v>
      </c>
      <c r="B31" s="13" t="s">
        <v>11</v>
      </c>
      <c r="C31" s="14" t="s">
        <v>1</v>
      </c>
      <c r="D31" s="14" t="s">
        <v>8</v>
      </c>
      <c r="E31" s="14" t="s">
        <v>2</v>
      </c>
      <c r="F31" s="14" t="s">
        <v>0</v>
      </c>
      <c r="G31" s="14" t="s">
        <v>3</v>
      </c>
      <c r="H31" s="14" t="s">
        <v>4</v>
      </c>
      <c r="I31" s="15" t="s">
        <v>5</v>
      </c>
      <c r="J31" s="8"/>
    </row>
    <row r="32" spans="1:10" ht="17.25" customHeight="1" x14ac:dyDescent="0.25">
      <c r="A32" s="34"/>
      <c r="B32" s="43">
        <v>43259</v>
      </c>
      <c r="C32" s="45" t="s">
        <v>35</v>
      </c>
      <c r="D32" s="47" t="s">
        <v>10</v>
      </c>
      <c r="E32" s="49">
        <v>43228</v>
      </c>
      <c r="F32" s="16" t="s">
        <v>23</v>
      </c>
      <c r="G32" s="28">
        <v>70</v>
      </c>
      <c r="H32" s="29">
        <v>1</v>
      </c>
      <c r="I32" s="30">
        <f>G32*H32</f>
        <v>70</v>
      </c>
      <c r="J32" s="8"/>
    </row>
    <row r="33" spans="1:10" ht="17.25" customHeight="1" x14ac:dyDescent="0.25">
      <c r="A33" s="34"/>
      <c r="B33" s="44"/>
      <c r="C33" s="46"/>
      <c r="D33" s="48"/>
      <c r="E33" s="50"/>
      <c r="F33" s="16" t="s">
        <v>34</v>
      </c>
      <c r="G33" s="28">
        <v>1.04</v>
      </c>
      <c r="H33" s="29">
        <v>226</v>
      </c>
      <c r="I33" s="30">
        <f>G33*H33</f>
        <v>235.04000000000002</v>
      </c>
      <c r="J33" s="8"/>
    </row>
    <row r="34" spans="1:10" ht="17.25" customHeight="1" x14ac:dyDescent="0.25">
      <c r="A34" s="35"/>
      <c r="B34" s="36"/>
      <c r="C34" s="36"/>
      <c r="D34" s="36"/>
      <c r="E34" s="36"/>
      <c r="F34" s="36"/>
      <c r="G34" s="36"/>
      <c r="H34" s="37"/>
      <c r="I34" s="5">
        <f>SUM(I32:I33)</f>
        <v>305.04000000000002</v>
      </c>
      <c r="J34" s="8"/>
    </row>
    <row r="35" spans="1:10" ht="17.25" customHeight="1" x14ac:dyDescent="0.25">
      <c r="A35" s="6"/>
      <c r="B35" s="6"/>
      <c r="C35" s="6"/>
      <c r="D35" s="6"/>
      <c r="E35" s="6"/>
      <c r="F35" s="6"/>
      <c r="G35" s="6"/>
      <c r="H35" s="6"/>
      <c r="I35" s="7"/>
      <c r="J35" s="8"/>
    </row>
    <row r="36" spans="1:10" ht="17.25" customHeight="1" x14ac:dyDescent="0.25">
      <c r="A36" s="6"/>
      <c r="B36" s="6"/>
      <c r="C36" s="6"/>
      <c r="D36" s="6"/>
      <c r="E36" s="6"/>
      <c r="F36" s="6"/>
      <c r="G36" s="6"/>
      <c r="H36" s="6"/>
      <c r="I36" s="7"/>
      <c r="J36" s="8">
        <v>1</v>
      </c>
    </row>
    <row r="37" spans="1:10" ht="17.25" customHeight="1" x14ac:dyDescent="0.25">
      <c r="A37" s="38" t="s">
        <v>36</v>
      </c>
      <c r="B37" s="39"/>
      <c r="C37" s="39"/>
      <c r="D37" s="39"/>
      <c r="E37" s="3" t="s">
        <v>6</v>
      </c>
      <c r="F37" s="40" t="s">
        <v>37</v>
      </c>
      <c r="G37" s="41"/>
      <c r="H37" s="41"/>
      <c r="I37" s="42"/>
    </row>
    <row r="38" spans="1:10" ht="17.25" customHeight="1" x14ac:dyDescent="0.25">
      <c r="A38" s="33">
        <v>7</v>
      </c>
      <c r="B38" s="13" t="s">
        <v>11</v>
      </c>
      <c r="C38" s="14" t="s">
        <v>1</v>
      </c>
      <c r="D38" s="14" t="s">
        <v>8</v>
      </c>
      <c r="E38" s="14" t="s">
        <v>2</v>
      </c>
      <c r="F38" s="14" t="s">
        <v>0</v>
      </c>
      <c r="G38" s="14" t="s">
        <v>3</v>
      </c>
      <c r="H38" s="14" t="s">
        <v>4</v>
      </c>
      <c r="I38" s="15" t="s">
        <v>5</v>
      </c>
      <c r="J38" s="8"/>
    </row>
    <row r="39" spans="1:10" ht="17.25" customHeight="1" x14ac:dyDescent="0.25">
      <c r="A39" s="34"/>
      <c r="B39" s="43">
        <v>43259</v>
      </c>
      <c r="C39" s="45" t="s">
        <v>38</v>
      </c>
      <c r="D39" s="47" t="s">
        <v>10</v>
      </c>
      <c r="E39" s="49">
        <v>43222</v>
      </c>
      <c r="F39" s="16" t="s">
        <v>23</v>
      </c>
      <c r="G39" s="28">
        <v>70</v>
      </c>
      <c r="H39" s="29">
        <v>1</v>
      </c>
      <c r="I39" s="30">
        <f>G39*H39</f>
        <v>70</v>
      </c>
      <c r="J39" s="8"/>
    </row>
    <row r="40" spans="1:10" ht="17.25" customHeight="1" x14ac:dyDescent="0.25">
      <c r="A40" s="34"/>
      <c r="B40" s="44"/>
      <c r="C40" s="46"/>
      <c r="D40" s="48"/>
      <c r="E40" s="50"/>
      <c r="F40" s="16" t="s">
        <v>34</v>
      </c>
      <c r="G40" s="28">
        <v>1.04</v>
      </c>
      <c r="H40" s="29">
        <v>264</v>
      </c>
      <c r="I40" s="30">
        <f>G40*H40</f>
        <v>274.56</v>
      </c>
      <c r="J40" s="8"/>
    </row>
    <row r="41" spans="1:10" ht="17.25" customHeight="1" x14ac:dyDescent="0.25">
      <c r="A41" s="35"/>
      <c r="B41" s="36"/>
      <c r="C41" s="36"/>
      <c r="D41" s="36"/>
      <c r="E41" s="36"/>
      <c r="F41" s="36"/>
      <c r="G41" s="36"/>
      <c r="H41" s="37"/>
      <c r="I41" s="5">
        <f>SUM(I39:I40)</f>
        <v>344.56</v>
      </c>
      <c r="J41" s="8"/>
    </row>
    <row r="42" spans="1:10" ht="17.25" customHeight="1" x14ac:dyDescent="0.25">
      <c r="A42" s="6"/>
      <c r="B42" s="6"/>
      <c r="C42" s="6"/>
      <c r="D42" s="6"/>
      <c r="E42" s="6"/>
      <c r="F42" s="6"/>
      <c r="G42" s="6"/>
      <c r="H42" s="6"/>
      <c r="I42" s="7"/>
      <c r="J42" s="8"/>
    </row>
    <row r="43" spans="1:10" ht="17.25" customHeight="1" x14ac:dyDescent="0.25">
      <c r="A43" s="38" t="s">
        <v>39</v>
      </c>
      <c r="B43" s="39"/>
      <c r="C43" s="39"/>
      <c r="D43" s="39"/>
      <c r="E43" s="3" t="s">
        <v>6</v>
      </c>
      <c r="F43" s="40" t="s">
        <v>32</v>
      </c>
      <c r="G43" s="41"/>
      <c r="H43" s="41"/>
      <c r="I43" s="42"/>
      <c r="J43" s="8"/>
    </row>
    <row r="44" spans="1:10" ht="17.25" customHeight="1" x14ac:dyDescent="0.25">
      <c r="A44" s="33">
        <v>8</v>
      </c>
      <c r="B44" s="13" t="s">
        <v>11</v>
      </c>
      <c r="C44" s="14" t="s">
        <v>1</v>
      </c>
      <c r="D44" s="14" t="s">
        <v>8</v>
      </c>
      <c r="E44" s="14" t="s">
        <v>2</v>
      </c>
      <c r="F44" s="14" t="s">
        <v>0</v>
      </c>
      <c r="G44" s="14" t="s">
        <v>3</v>
      </c>
      <c r="H44" s="14" t="s">
        <v>4</v>
      </c>
      <c r="I44" s="15" t="s">
        <v>5</v>
      </c>
      <c r="J44" s="8"/>
    </row>
    <row r="45" spans="1:10" ht="60" x14ac:dyDescent="0.25">
      <c r="A45" s="34"/>
      <c r="B45" s="21">
        <v>43259</v>
      </c>
      <c r="C45" s="22" t="s">
        <v>40</v>
      </c>
      <c r="D45" s="23" t="s">
        <v>10</v>
      </c>
      <c r="E45" s="24" t="s">
        <v>41</v>
      </c>
      <c r="F45" s="27" t="s">
        <v>23</v>
      </c>
      <c r="G45" s="28">
        <v>70</v>
      </c>
      <c r="H45" s="29">
        <v>5</v>
      </c>
      <c r="I45" s="30">
        <f>G45*H45</f>
        <v>350</v>
      </c>
      <c r="J45" s="8"/>
    </row>
    <row r="46" spans="1:10" ht="17.25" customHeight="1" x14ac:dyDescent="0.25">
      <c r="A46" s="35"/>
      <c r="B46" s="36"/>
      <c r="C46" s="36"/>
      <c r="D46" s="36"/>
      <c r="E46" s="36"/>
      <c r="F46" s="36"/>
      <c r="G46" s="36"/>
      <c r="H46" s="37"/>
      <c r="I46" s="5">
        <f>SUM(I45:I45)</f>
        <v>350</v>
      </c>
      <c r="J46" s="8"/>
    </row>
    <row r="47" spans="1:10" ht="17.25" customHeight="1" x14ac:dyDescent="0.25">
      <c r="A47" s="6"/>
      <c r="B47" s="6"/>
      <c r="C47" s="6"/>
      <c r="D47" s="6"/>
      <c r="E47" s="6"/>
      <c r="F47" s="6"/>
      <c r="G47" s="6"/>
      <c r="H47" s="6"/>
      <c r="I47" s="7"/>
      <c r="J47" s="8"/>
    </row>
    <row r="48" spans="1:10" ht="17.25" customHeight="1" x14ac:dyDescent="0.25">
      <c r="A48" s="38" t="s">
        <v>44</v>
      </c>
      <c r="B48" s="39"/>
      <c r="C48" s="39"/>
      <c r="D48" s="39"/>
      <c r="E48" s="3" t="s">
        <v>6</v>
      </c>
      <c r="F48" s="40" t="s">
        <v>10</v>
      </c>
      <c r="G48" s="41"/>
      <c r="H48" s="41"/>
      <c r="I48" s="42"/>
      <c r="J48" s="8"/>
    </row>
    <row r="49" spans="1:10" ht="17.25" customHeight="1" x14ac:dyDescent="0.25">
      <c r="A49" s="33">
        <v>9</v>
      </c>
      <c r="B49" s="13" t="s">
        <v>11</v>
      </c>
      <c r="C49" s="14" t="s">
        <v>1</v>
      </c>
      <c r="D49" s="14" t="s">
        <v>8</v>
      </c>
      <c r="E49" s="14" t="s">
        <v>2</v>
      </c>
      <c r="F49" s="14" t="s">
        <v>0</v>
      </c>
      <c r="G49" s="14" t="s">
        <v>3</v>
      </c>
      <c r="H49" s="14" t="s">
        <v>4</v>
      </c>
      <c r="I49" s="15" t="s">
        <v>5</v>
      </c>
      <c r="J49" s="8"/>
    </row>
    <row r="50" spans="1:10" ht="45" x14ac:dyDescent="0.25">
      <c r="A50" s="34"/>
      <c r="B50" s="21">
        <v>43259</v>
      </c>
      <c r="C50" s="22" t="s">
        <v>45</v>
      </c>
      <c r="D50" s="23" t="s">
        <v>10</v>
      </c>
      <c r="E50" s="24" t="s">
        <v>46</v>
      </c>
      <c r="F50" s="27" t="s">
        <v>23</v>
      </c>
      <c r="G50" s="28">
        <v>70</v>
      </c>
      <c r="H50" s="29">
        <v>4</v>
      </c>
      <c r="I50" s="30">
        <f>G50*H50</f>
        <v>280</v>
      </c>
      <c r="J50" s="8"/>
    </row>
    <row r="51" spans="1:10" ht="17.25" customHeight="1" x14ac:dyDescent="0.25">
      <c r="A51" s="35"/>
      <c r="B51" s="36"/>
      <c r="C51" s="36"/>
      <c r="D51" s="36"/>
      <c r="E51" s="36"/>
      <c r="F51" s="36"/>
      <c r="G51" s="36"/>
      <c r="H51" s="37"/>
      <c r="I51" s="5">
        <f>SUM(I50:I50)</f>
        <v>280</v>
      </c>
      <c r="J51" s="8"/>
    </row>
    <row r="52" spans="1:10" ht="17.25" customHeight="1" x14ac:dyDescent="0.25">
      <c r="A52" s="6"/>
      <c r="B52" s="6"/>
      <c r="C52" s="6"/>
      <c r="D52" s="6"/>
      <c r="E52" s="6"/>
      <c r="F52" s="6"/>
      <c r="G52" s="6"/>
      <c r="H52" s="6"/>
      <c r="I52" s="7"/>
      <c r="J52" s="8"/>
    </row>
    <row r="53" spans="1:10" ht="17.25" customHeight="1" x14ac:dyDescent="0.25">
      <c r="A53" s="38" t="s">
        <v>47</v>
      </c>
      <c r="B53" s="39"/>
      <c r="C53" s="39"/>
      <c r="D53" s="39"/>
      <c r="E53" s="3" t="s">
        <v>6</v>
      </c>
      <c r="F53" s="40" t="s">
        <v>32</v>
      </c>
      <c r="G53" s="41"/>
      <c r="H53" s="41"/>
      <c r="I53" s="42"/>
      <c r="J53" s="8"/>
    </row>
    <row r="54" spans="1:10" ht="17.25" customHeight="1" x14ac:dyDescent="0.25">
      <c r="A54" s="33">
        <v>10</v>
      </c>
      <c r="B54" s="13" t="s">
        <v>11</v>
      </c>
      <c r="C54" s="14" t="s">
        <v>1</v>
      </c>
      <c r="D54" s="14" t="s">
        <v>8</v>
      </c>
      <c r="E54" s="14" t="s">
        <v>2</v>
      </c>
      <c r="F54" s="14" t="s">
        <v>0</v>
      </c>
      <c r="G54" s="14" t="s">
        <v>3</v>
      </c>
      <c r="H54" s="14" t="s">
        <v>4</v>
      </c>
      <c r="I54" s="15" t="s">
        <v>5</v>
      </c>
      <c r="J54" s="8"/>
    </row>
    <row r="55" spans="1:10" x14ac:dyDescent="0.25">
      <c r="A55" s="34"/>
      <c r="B55" s="21">
        <v>43259</v>
      </c>
      <c r="C55" s="22" t="s">
        <v>30</v>
      </c>
      <c r="D55" s="23" t="s">
        <v>10</v>
      </c>
      <c r="E55" s="24">
        <v>43242</v>
      </c>
      <c r="F55" s="27" t="s">
        <v>23</v>
      </c>
      <c r="G55" s="28">
        <v>70</v>
      </c>
      <c r="H55" s="29">
        <v>1</v>
      </c>
      <c r="I55" s="30">
        <f>G55*H55</f>
        <v>70</v>
      </c>
      <c r="J55" s="8"/>
    </row>
    <row r="56" spans="1:10" ht="17.25" customHeight="1" x14ac:dyDescent="0.25">
      <c r="A56" s="35"/>
      <c r="B56" s="36"/>
      <c r="C56" s="36"/>
      <c r="D56" s="36"/>
      <c r="E56" s="36"/>
      <c r="F56" s="36"/>
      <c r="G56" s="36"/>
      <c r="H56" s="37"/>
      <c r="I56" s="5">
        <f>SUM(I55:I55)</f>
        <v>70</v>
      </c>
      <c r="J56" s="8"/>
    </row>
    <row r="57" spans="1:10" ht="17.25" customHeight="1" x14ac:dyDescent="0.25">
      <c r="A57" s="6"/>
      <c r="B57" s="6"/>
      <c r="C57" s="6"/>
      <c r="D57" s="6"/>
      <c r="E57" s="6"/>
      <c r="F57" s="6"/>
      <c r="G57" s="6"/>
      <c r="H57" s="6"/>
      <c r="I57" s="7"/>
      <c r="J57" s="8"/>
    </row>
    <row r="58" spans="1:10" ht="17.25" customHeight="1" x14ac:dyDescent="0.25">
      <c r="A58" s="38" t="s">
        <v>48</v>
      </c>
      <c r="B58" s="39"/>
      <c r="C58" s="39"/>
      <c r="D58" s="39"/>
      <c r="E58" s="3" t="s">
        <v>6</v>
      </c>
      <c r="F58" s="40" t="s">
        <v>32</v>
      </c>
      <c r="G58" s="41"/>
      <c r="H58" s="41"/>
      <c r="I58" s="42"/>
      <c r="J58" s="8"/>
    </row>
    <row r="59" spans="1:10" ht="17.25" customHeight="1" x14ac:dyDescent="0.25">
      <c r="A59" s="33">
        <v>11</v>
      </c>
      <c r="B59" s="13" t="s">
        <v>11</v>
      </c>
      <c r="C59" s="14" t="s">
        <v>1</v>
      </c>
      <c r="D59" s="14" t="s">
        <v>8</v>
      </c>
      <c r="E59" s="14" t="s">
        <v>2</v>
      </c>
      <c r="F59" s="14" t="s">
        <v>0</v>
      </c>
      <c r="G59" s="14" t="s">
        <v>3</v>
      </c>
      <c r="H59" s="14" t="s">
        <v>4</v>
      </c>
      <c r="I59" s="15" t="s">
        <v>5</v>
      </c>
      <c r="J59" s="8"/>
    </row>
    <row r="60" spans="1:10" ht="17.25" customHeight="1" x14ac:dyDescent="0.25">
      <c r="A60" s="34"/>
      <c r="B60" s="21">
        <v>43259</v>
      </c>
      <c r="C60" s="22" t="s">
        <v>49</v>
      </c>
      <c r="D60" s="23" t="s">
        <v>10</v>
      </c>
      <c r="E60" s="24" t="s">
        <v>50</v>
      </c>
      <c r="F60" s="27" t="s">
        <v>23</v>
      </c>
      <c r="G60" s="28">
        <v>70</v>
      </c>
      <c r="H60" s="29">
        <v>2</v>
      </c>
      <c r="I60" s="30">
        <f>G60*H60</f>
        <v>140</v>
      </c>
      <c r="J60" s="8"/>
    </row>
    <row r="61" spans="1:10" ht="17.25" customHeight="1" x14ac:dyDescent="0.25">
      <c r="A61" s="35"/>
      <c r="B61" s="36"/>
      <c r="C61" s="36"/>
      <c r="D61" s="36"/>
      <c r="E61" s="36"/>
      <c r="F61" s="36"/>
      <c r="G61" s="36"/>
      <c r="H61" s="37"/>
      <c r="I61" s="5">
        <f>SUM(I60:I60)</f>
        <v>140</v>
      </c>
      <c r="J61" s="8"/>
    </row>
    <row r="62" spans="1:10" ht="17.25" customHeight="1" x14ac:dyDescent="0.25">
      <c r="A62" s="6"/>
      <c r="B62" s="6"/>
      <c r="C62" s="6"/>
      <c r="D62" s="6"/>
      <c r="E62" s="6"/>
      <c r="F62" s="6"/>
      <c r="G62" s="6"/>
      <c r="H62" s="6"/>
      <c r="I62" s="7"/>
      <c r="J62" s="8"/>
    </row>
    <row r="63" spans="1:10" ht="17.25" customHeight="1" x14ac:dyDescent="0.25">
      <c r="A63" s="38" t="s">
        <v>51</v>
      </c>
      <c r="B63" s="39"/>
      <c r="C63" s="39"/>
      <c r="D63" s="39"/>
      <c r="E63" s="3" t="s">
        <v>6</v>
      </c>
      <c r="F63" s="40" t="s">
        <v>10</v>
      </c>
      <c r="G63" s="41"/>
      <c r="H63" s="41"/>
      <c r="I63" s="42"/>
    </row>
    <row r="64" spans="1:10" ht="17.25" customHeight="1" x14ac:dyDescent="0.25">
      <c r="A64" s="33">
        <v>12</v>
      </c>
      <c r="B64" s="13" t="s">
        <v>11</v>
      </c>
      <c r="C64" s="14" t="s">
        <v>1</v>
      </c>
      <c r="D64" s="14" t="s">
        <v>8</v>
      </c>
      <c r="E64" s="14" t="s">
        <v>2</v>
      </c>
      <c r="F64" s="14" t="s">
        <v>0</v>
      </c>
      <c r="G64" s="14" t="s">
        <v>3</v>
      </c>
      <c r="H64" s="14" t="s">
        <v>4</v>
      </c>
      <c r="I64" s="15" t="s">
        <v>5</v>
      </c>
    </row>
    <row r="65" spans="1:11" ht="17.25" customHeight="1" x14ac:dyDescent="0.25">
      <c r="A65" s="34"/>
      <c r="B65" s="21">
        <v>43259</v>
      </c>
      <c r="C65" s="22" t="s">
        <v>38</v>
      </c>
      <c r="D65" s="23" t="s">
        <v>10</v>
      </c>
      <c r="E65" s="24">
        <v>43222</v>
      </c>
      <c r="F65" s="27" t="s">
        <v>23</v>
      </c>
      <c r="G65" s="28">
        <v>70</v>
      </c>
      <c r="H65" s="29">
        <v>1</v>
      </c>
      <c r="I65" s="30">
        <f>G65*H65</f>
        <v>70</v>
      </c>
    </row>
    <row r="66" spans="1:11" ht="17.25" customHeight="1" x14ac:dyDescent="0.25">
      <c r="A66" s="35"/>
      <c r="B66" s="36"/>
      <c r="C66" s="36"/>
      <c r="D66" s="36"/>
      <c r="E66" s="36"/>
      <c r="F66" s="36"/>
      <c r="G66" s="36"/>
      <c r="H66" s="37"/>
      <c r="I66" s="5">
        <f>SUM(I65:I65)</f>
        <v>70</v>
      </c>
    </row>
    <row r="67" spans="1:11" ht="24" customHeight="1" x14ac:dyDescent="0.25">
      <c r="A67" s="6"/>
      <c r="B67" s="6"/>
      <c r="C67" s="6"/>
      <c r="D67" s="6"/>
      <c r="E67" s="6"/>
      <c r="F67" s="6"/>
      <c r="G67" s="6"/>
      <c r="H67" s="9" t="s">
        <v>7</v>
      </c>
      <c r="I67" s="12">
        <f>I66+I61+I56+I51+I46+I41+I34+I28+I23+I18+I13+I9</f>
        <v>4679.6000000000004</v>
      </c>
      <c r="J67" s="8">
        <v>2</v>
      </c>
      <c r="K67" s="2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7"/>
      <c r="K68" s="2"/>
    </row>
    <row r="69" spans="1:11" ht="18.75" x14ac:dyDescent="0.3">
      <c r="A69" s="51" t="s">
        <v>19</v>
      </c>
      <c r="B69" s="51"/>
      <c r="C69" s="51"/>
      <c r="D69" s="51"/>
      <c r="E69" s="51"/>
      <c r="F69" s="51"/>
      <c r="G69" s="51"/>
      <c r="H69" s="51"/>
      <c r="I69" s="51"/>
    </row>
    <row r="71" spans="1:11" ht="18.75" x14ac:dyDescent="0.25">
      <c r="A71" s="38" t="s">
        <v>20</v>
      </c>
      <c r="B71" s="39"/>
      <c r="C71" s="39"/>
      <c r="D71" s="39"/>
      <c r="E71" s="3" t="s">
        <v>6</v>
      </c>
      <c r="F71" s="40" t="s">
        <v>10</v>
      </c>
      <c r="G71" s="41"/>
      <c r="H71" s="41"/>
      <c r="I71" s="42"/>
    </row>
    <row r="72" spans="1:11" x14ac:dyDescent="0.25">
      <c r="A72" s="33">
        <v>1</v>
      </c>
      <c r="B72" s="13" t="s">
        <v>11</v>
      </c>
      <c r="C72" s="14" t="s">
        <v>1</v>
      </c>
      <c r="D72" s="14" t="s">
        <v>8</v>
      </c>
      <c r="E72" s="14" t="s">
        <v>2</v>
      </c>
      <c r="F72" s="14" t="s">
        <v>0</v>
      </c>
      <c r="G72" s="14" t="s">
        <v>3</v>
      </c>
      <c r="H72" s="14" t="s">
        <v>4</v>
      </c>
      <c r="I72" s="15" t="s">
        <v>5</v>
      </c>
    </row>
    <row r="73" spans="1:11" x14ac:dyDescent="0.25">
      <c r="A73" s="34"/>
      <c r="B73" s="43">
        <v>43276</v>
      </c>
      <c r="C73" s="45" t="s">
        <v>21</v>
      </c>
      <c r="D73" s="47" t="s">
        <v>17</v>
      </c>
      <c r="E73" s="52">
        <v>43277</v>
      </c>
      <c r="F73" s="16" t="s">
        <v>15</v>
      </c>
      <c r="G73" s="17">
        <v>500</v>
      </c>
      <c r="H73" s="18">
        <v>2</v>
      </c>
      <c r="I73" s="19">
        <f>G73*H73</f>
        <v>1000</v>
      </c>
    </row>
    <row r="74" spans="1:11" x14ac:dyDescent="0.25">
      <c r="A74" s="34"/>
      <c r="B74" s="44"/>
      <c r="C74" s="46"/>
      <c r="D74" s="48" t="s">
        <v>13</v>
      </c>
      <c r="E74" s="53"/>
      <c r="F74" s="16" t="s">
        <v>16</v>
      </c>
      <c r="G74" s="17">
        <v>400</v>
      </c>
      <c r="H74" s="18">
        <v>1</v>
      </c>
      <c r="I74" s="19">
        <f>G74*H74</f>
        <v>400</v>
      </c>
    </row>
    <row r="75" spans="1:11" x14ac:dyDescent="0.25">
      <c r="A75" s="35" t="s">
        <v>7</v>
      </c>
      <c r="B75" s="36"/>
      <c r="C75" s="36"/>
      <c r="D75" s="36"/>
      <c r="E75" s="36"/>
      <c r="F75" s="36"/>
      <c r="G75" s="36"/>
      <c r="H75" s="37"/>
      <c r="I75" s="5">
        <f>SUM(I73:I74)</f>
        <v>1400</v>
      </c>
      <c r="J75" s="25"/>
    </row>
    <row r="76" spans="1:11" x14ac:dyDescent="0.25">
      <c r="A76" s="6"/>
      <c r="B76" s="6"/>
      <c r="C76" s="6"/>
      <c r="D76" s="6"/>
      <c r="E76" s="6"/>
      <c r="F76" s="6"/>
      <c r="H76" s="10"/>
      <c r="I76" s="7"/>
      <c r="J76" s="8"/>
    </row>
    <row r="77" spans="1:11" x14ac:dyDescent="0.25">
      <c r="A77" s="4" t="s">
        <v>9</v>
      </c>
      <c r="B77" s="4"/>
      <c r="C77" s="4"/>
      <c r="D77" s="4"/>
      <c r="E77" s="4"/>
      <c r="F77" s="4"/>
      <c r="G77" s="4"/>
      <c r="H77" s="9" t="s">
        <v>7</v>
      </c>
      <c r="I77" s="12">
        <f>I75</f>
        <v>1400</v>
      </c>
      <c r="J77" s="11"/>
    </row>
    <row r="83" spans="10:10" x14ac:dyDescent="0.25">
      <c r="J83" s="8">
        <v>3</v>
      </c>
    </row>
  </sheetData>
  <mergeCells count="68">
    <mergeCell ref="A75:H75"/>
    <mergeCell ref="A71:D71"/>
    <mergeCell ref="F71:I71"/>
    <mergeCell ref="A72:A74"/>
    <mergeCell ref="B73:B74"/>
    <mergeCell ref="C73:C74"/>
    <mergeCell ref="D73:D74"/>
    <mergeCell ref="E73:E74"/>
    <mergeCell ref="A18:H18"/>
    <mergeCell ref="A4:I4"/>
    <mergeCell ref="A69:I69"/>
    <mergeCell ref="A13:H13"/>
    <mergeCell ref="A10:A12"/>
    <mergeCell ref="B11:B12"/>
    <mergeCell ref="C11:C12"/>
    <mergeCell ref="D11:D12"/>
    <mergeCell ref="E11:E12"/>
    <mergeCell ref="A15:D15"/>
    <mergeCell ref="F15:I15"/>
    <mergeCell ref="A16:A17"/>
    <mergeCell ref="F30:I30"/>
    <mergeCell ref="A20:D20"/>
    <mergeCell ref="F20:I20"/>
    <mergeCell ref="A21:A22"/>
    <mergeCell ref="A23:H23"/>
    <mergeCell ref="A46:H46"/>
    <mergeCell ref="A43:D43"/>
    <mergeCell ref="F43:I43"/>
    <mergeCell ref="A37:D37"/>
    <mergeCell ref="F37:I37"/>
    <mergeCell ref="A38:A40"/>
    <mergeCell ref="B39:B40"/>
    <mergeCell ref="A41:H41"/>
    <mergeCell ref="C39:C40"/>
    <mergeCell ref="D39:D40"/>
    <mergeCell ref="E39:E40"/>
    <mergeCell ref="A6:D6"/>
    <mergeCell ref="F6:I6"/>
    <mergeCell ref="A7:A8"/>
    <mergeCell ref="A9:H9"/>
    <mergeCell ref="A44:A45"/>
    <mergeCell ref="A34:H34"/>
    <mergeCell ref="B32:B33"/>
    <mergeCell ref="C32:C33"/>
    <mergeCell ref="D32:D33"/>
    <mergeCell ref="E32:E33"/>
    <mergeCell ref="A31:A33"/>
    <mergeCell ref="A25:D25"/>
    <mergeCell ref="F25:I25"/>
    <mergeCell ref="A26:A27"/>
    <mergeCell ref="A28:H28"/>
    <mergeCell ref="A30:D30"/>
    <mergeCell ref="A53:D53"/>
    <mergeCell ref="F53:I53"/>
    <mergeCell ref="A54:A55"/>
    <mergeCell ref="A56:H56"/>
    <mergeCell ref="A48:D48"/>
    <mergeCell ref="F48:I48"/>
    <mergeCell ref="A49:A50"/>
    <mergeCell ref="A51:H51"/>
    <mergeCell ref="A64:A65"/>
    <mergeCell ref="A66:H66"/>
    <mergeCell ref="A63:D63"/>
    <mergeCell ref="F63:I63"/>
    <mergeCell ref="A58:D58"/>
    <mergeCell ref="F58:I58"/>
    <mergeCell ref="A59:A60"/>
    <mergeCell ref="A61:H61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2018-07-12T17:20:11Z</cp:lastPrinted>
  <dcterms:created xsi:type="dcterms:W3CDTF">2017-09-15T20:48:28Z</dcterms:created>
  <dcterms:modified xsi:type="dcterms:W3CDTF">2018-07-12T17:20:19Z</dcterms:modified>
</cp:coreProperties>
</file>