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 e 2018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I100" i="2"/>
  <c r="I95" i="2"/>
  <c r="I94" i="2"/>
  <c r="I83" i="2"/>
  <c r="I82" i="2"/>
  <c r="I37" i="2"/>
  <c r="I38" i="2"/>
  <c r="I31" i="2"/>
  <c r="I30" i="2"/>
  <c r="I84" i="2" l="1"/>
  <c r="I102" i="2"/>
  <c r="I32" i="2"/>
  <c r="I22" i="2"/>
  <c r="I21" i="2"/>
  <c r="I68" i="2"/>
  <c r="I89" i="2"/>
  <c r="I88" i="2"/>
  <c r="I77" i="2"/>
  <c r="I76" i="2"/>
  <c r="I69" i="2" l="1"/>
  <c r="I90" i="2"/>
  <c r="I23" i="2"/>
  <c r="I96" i="2"/>
  <c r="I104" i="2" s="1"/>
  <c r="I78" i="2"/>
  <c r="I48" i="2"/>
  <c r="I49" i="2" s="1"/>
  <c r="I63" i="2" l="1"/>
  <c r="I64" i="2" s="1"/>
  <c r="I58" i="2"/>
  <c r="I59" i="2" s="1"/>
  <c r="I53" i="2"/>
  <c r="I54" i="2" s="1"/>
  <c r="I8" i="2" l="1"/>
  <c r="I9" i="2" s="1"/>
  <c r="I43" i="2"/>
  <c r="I44" i="2" s="1"/>
  <c r="I36" i="2" l="1"/>
  <c r="I39" i="2" s="1"/>
  <c r="I27" i="2"/>
  <c r="I28" i="2" s="1"/>
  <c r="I18" i="2"/>
  <c r="I19" i="2" s="1"/>
  <c r="I13" i="2" l="1"/>
  <c r="I14" i="2" s="1"/>
  <c r="I70" i="2" s="1"/>
</calcChain>
</file>

<file path=xl/sharedStrings.xml><?xml version="1.0" encoding="utf-8"?>
<sst xmlns="http://schemas.openxmlformats.org/spreadsheetml/2006/main" count="287" uniqueCount="70">
  <si>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</si>
  <si>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</si>
  <si>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</si>
  <si>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</si>
  <si>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</si>
  <si>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</si>
  <si>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</si>
  <si>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</si>
  <si>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</si>
  <si>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</si>
  <si>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</si>
  <si>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</si>
  <si>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Liane Becacici Gozze Destefani</t>
  </si>
  <si>
    <t>Giedre Ezer da Silva Maia</t>
  </si>
  <si>
    <t>Ajuda de Custo</t>
  </si>
  <si>
    <t>Carolina Gumieri Pereira de Assis</t>
  </si>
  <si>
    <t>Eliomar Venancio Souza Filho</t>
  </si>
  <si>
    <t>Emilio Caliman Terra</t>
  </si>
  <si>
    <t>Vila Velha/ES</t>
  </si>
  <si>
    <t>Venda Nova do Imigrante/ES</t>
  </si>
  <si>
    <t>Deslocamento por KM rodado</t>
  </si>
  <si>
    <t>Sati Fukunaga</t>
  </si>
  <si>
    <t>Pollyanna Dipré Meneghelli</t>
  </si>
  <si>
    <t>João Marcelo de Souza Moreira</t>
  </si>
  <si>
    <t>Hélio Márcio Honorato Lirio</t>
  </si>
  <si>
    <t>Renzo Romão Capelini</t>
  </si>
  <si>
    <t>Brasília/DF</t>
  </si>
  <si>
    <t>Diária Nacional</t>
  </si>
  <si>
    <t>Campo Grande/MS</t>
  </si>
  <si>
    <t>Deslocamento Nacional</t>
  </si>
  <si>
    <t>Serra/ES</t>
  </si>
  <si>
    <t>Karla Silva Yajima</t>
  </si>
  <si>
    <t>Fiscalização</t>
  </si>
  <si>
    <t>Mariana Batista de Jesus</t>
  </si>
  <si>
    <t>Giovanilton André Carretta Ferreira</t>
  </si>
  <si>
    <t>Recife/PE</t>
  </si>
  <si>
    <t>RELAÇÃO DE PAGAMENTO DE DIÁRIAS A CONSELHEIROS E CONVIDADOS DO CAU/ES EM 09-2018</t>
  </si>
  <si>
    <t>Prestação de atividades ao CAU/ES em 09/2018</t>
  </si>
  <si>
    <t>06, 11, 13, 14, 18, 19, 20, 21, 24, 25, 26, 27 e 28/09/2018</t>
  </si>
  <si>
    <t>05/09, 10/09 e 12/09/2018</t>
  </si>
  <si>
    <t>41ª Reunião Ordinária da CEF, 53ª Reunião Ordinária da CPFA e 55ª Reunião Ordinária da CED</t>
  </si>
  <si>
    <t>Evento "Cau na Faculdade", nas Faculdades FAACZ e Pitágoras</t>
  </si>
  <si>
    <t>Aracruz e Linhares/ES</t>
  </si>
  <si>
    <t>25 e 26/09/2018</t>
  </si>
  <si>
    <t>Diária Estadual</t>
  </si>
  <si>
    <t>1/2 Diária Estadual</t>
  </si>
  <si>
    <t>05/09, 10/09, 11/09, 12/09 e 18/09/2018</t>
  </si>
  <si>
    <t xml:space="preserve">41ª Reunião Ordinária da CEF,53ª Reunião Ordinária da CPFA, 17ª Reunião do Conselho Diretor, Reunião com representantes IFES Colatina e Reunião com IAB/ES, Reunião com representante da  UVV e 67ª Plenária Ordinária do CAU/ES </t>
  </si>
  <si>
    <t>67ª Reunião Plenária Ordinária do CAU/ES</t>
  </si>
  <si>
    <t>05/09 e 11/09/2018</t>
  </si>
  <si>
    <t>41ª Reunião Ordinária da CEF e 17º Reunião do Conselho Diretor</t>
  </si>
  <si>
    <t>Diária Estadual com pernoite</t>
  </si>
  <si>
    <t>Diária Estadual sem pernoite</t>
  </si>
  <si>
    <t>10/09 e 18/09/2018</t>
  </si>
  <si>
    <t>53ª Reunião Ordinária da CPFA e 67ª Reunião Plenária Ordinária do CAU/ES</t>
  </si>
  <si>
    <t>11/09 e 18/09/2018</t>
  </si>
  <si>
    <t>17º Reunião do Conselho Diretor, 67ª Reunião Plenária Ordinária do CAU/ES e na 20ª Reunião Ext. CEP</t>
  </si>
  <si>
    <t>12/09 e 18/09/2018</t>
  </si>
  <si>
    <t>55ª Reunião Ord. CED e 67ª Reunião Plenária Ordinária do CAU/ES</t>
  </si>
  <si>
    <t>55ª Reunião Ord. CED e 20ª Reunião Ext. CEP</t>
  </si>
  <si>
    <t>20ª Reunião Extraordinária da CEP e na 67ª Reunião Plenária Ordinária do CAU/ES</t>
  </si>
  <si>
    <t>41ª Reunião Ordinária da CEF</t>
  </si>
  <si>
    <t>RELAÇÃO DE PAGAMENTO DE DIÁRIAS A FUNCIONÁRIOS DO CAU/ES EM 09-2018</t>
  </si>
  <si>
    <t xml:space="preserve">Alan Marcel Braga da Silva Melo </t>
  </si>
  <si>
    <t>7º Treinamento Técnico da CED</t>
  </si>
  <si>
    <t>13 e 14/09/2018</t>
  </si>
  <si>
    <t>Bianca Lourenço Alcure</t>
  </si>
  <si>
    <t>Saulo Andrade Yamamoto</t>
  </si>
  <si>
    <t>3º Encontro Regional de Fiscalização do Nordeste</t>
  </si>
  <si>
    <t>27 e 28/09/2018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</si>
</sst>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14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06"/>
  <sheetViews>
    <sheetView showGridLines="0" tabSelected="1" view="pageBreakPreview" zoomScale="120" zoomScaleNormal="130" zoomScaleSheetLayoutView="120" workbookViewId="0">
      <selection activeCell="A102" sqref="A102:H102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3.7109375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0" ht="18.75" x14ac:dyDescent="0.3">
      <c r="A4" s="56" t="s">
        <v>36</v>
      </c>
      <c r="B4" s="56"/>
      <c r="C4" s="56"/>
      <c r="D4" s="56"/>
      <c r="E4" s="56"/>
      <c r="F4" s="56"/>
      <c r="G4" s="56"/>
      <c r="H4" s="56"/>
      <c r="I4" s="56"/>
    </row>
    <row r="5" spans="1:10" ht="12.75" customHeight="1" x14ac:dyDescent="0.25"/>
    <row r="6" spans="1:10" ht="18.75" x14ac:dyDescent="0.25">
      <c r="A6" s="51" t="s">
        <v>12</v>
      </c>
      <c r="B6" s="52"/>
      <c r="C6" s="52"/>
      <c r="D6" s="52"/>
      <c r="E6" s="3" t="s">
        <v>6</v>
      </c>
      <c r="F6" s="53" t="s">
        <v>10</v>
      </c>
      <c r="G6" s="54"/>
      <c r="H6" s="54"/>
      <c r="I6" s="55"/>
    </row>
    <row r="7" spans="1:10" x14ac:dyDescent="0.25">
      <c r="A7" s="47">
        <v>1</v>
      </c>
      <c r="B7" s="13" t="s">
        <v>11</v>
      </c>
      <c r="C7" s="14" t="s">
        <v>1</v>
      </c>
      <c r="D7" s="14" t="s">
        <v>8</v>
      </c>
      <c r="E7" s="14" t="s">
        <v>2</v>
      </c>
      <c r="F7" s="14" t="s">
        <v>0</v>
      </c>
      <c r="G7" s="14" t="s">
        <v>3</v>
      </c>
      <c r="H7" s="14" t="s">
        <v>4</v>
      </c>
      <c r="I7" s="15" t="s">
        <v>5</v>
      </c>
    </row>
    <row r="8" spans="1:10" s="28" customFormat="1" ht="42.75" customHeight="1" x14ac:dyDescent="0.25">
      <c r="A8" s="48"/>
      <c r="B8" s="18">
        <v>43371</v>
      </c>
      <c r="C8" s="19" t="s">
        <v>37</v>
      </c>
      <c r="D8" s="22" t="s">
        <v>10</v>
      </c>
      <c r="E8" s="21" t="s">
        <v>38</v>
      </c>
      <c r="F8" s="23" t="s">
        <v>14</v>
      </c>
      <c r="G8" s="24">
        <v>70</v>
      </c>
      <c r="H8" s="25">
        <v>13</v>
      </c>
      <c r="I8" s="26">
        <f>G8*H8</f>
        <v>910</v>
      </c>
    </row>
    <row r="9" spans="1:10" ht="15" customHeight="1" x14ac:dyDescent="0.25">
      <c r="A9" s="44" t="s">
        <v>7</v>
      </c>
      <c r="B9" s="45"/>
      <c r="C9" s="45"/>
      <c r="D9" s="45"/>
      <c r="E9" s="45"/>
      <c r="F9" s="45"/>
      <c r="G9" s="45"/>
      <c r="H9" s="46"/>
      <c r="I9" s="5">
        <f>SUM(I8:I8)</f>
        <v>910</v>
      </c>
    </row>
    <row r="10" spans="1:10" ht="10.5" customHeight="1" x14ac:dyDescent="0.25">
      <c r="A10" s="6"/>
      <c r="B10" s="6"/>
      <c r="C10" s="6"/>
      <c r="D10" s="6"/>
      <c r="E10" s="6"/>
      <c r="F10" s="6"/>
      <c r="G10" s="6"/>
      <c r="H10" s="6"/>
      <c r="I10" s="7"/>
      <c r="J10" s="8"/>
    </row>
    <row r="11" spans="1:10" ht="18.75" x14ac:dyDescent="0.25">
      <c r="A11" s="51" t="s">
        <v>13</v>
      </c>
      <c r="B11" s="52"/>
      <c r="C11" s="52"/>
      <c r="D11" s="52"/>
      <c r="E11" s="3" t="s">
        <v>6</v>
      </c>
      <c r="F11" s="53" t="s">
        <v>18</v>
      </c>
      <c r="G11" s="54"/>
      <c r="H11" s="54"/>
      <c r="I11" s="55"/>
      <c r="J11" s="8"/>
    </row>
    <row r="12" spans="1:10" x14ac:dyDescent="0.25">
      <c r="A12" s="47">
        <v>2</v>
      </c>
      <c r="B12" s="13" t="s">
        <v>11</v>
      </c>
      <c r="C12" s="14" t="s">
        <v>1</v>
      </c>
      <c r="D12" s="14" t="s">
        <v>8</v>
      </c>
      <c r="E12" s="14" t="s">
        <v>2</v>
      </c>
      <c r="F12" s="14" t="s">
        <v>0</v>
      </c>
      <c r="G12" s="14" t="s">
        <v>3</v>
      </c>
      <c r="H12" s="14" t="s">
        <v>4</v>
      </c>
      <c r="I12" s="15" t="s">
        <v>5</v>
      </c>
      <c r="J12" s="8"/>
    </row>
    <row r="13" spans="1:10" s="28" customFormat="1" ht="45" x14ac:dyDescent="0.25">
      <c r="A13" s="48"/>
      <c r="B13" s="18">
        <v>43371</v>
      </c>
      <c r="C13" s="19" t="s">
        <v>40</v>
      </c>
      <c r="D13" s="20" t="s">
        <v>10</v>
      </c>
      <c r="E13" s="21" t="s">
        <v>39</v>
      </c>
      <c r="F13" s="23" t="s">
        <v>14</v>
      </c>
      <c r="G13" s="24">
        <v>70</v>
      </c>
      <c r="H13" s="25">
        <v>3</v>
      </c>
      <c r="I13" s="26">
        <f>G13*H13</f>
        <v>210</v>
      </c>
      <c r="J13" s="27"/>
    </row>
    <row r="14" spans="1:10" x14ac:dyDescent="0.25">
      <c r="A14" s="44"/>
      <c r="B14" s="45"/>
      <c r="C14" s="45"/>
      <c r="D14" s="45"/>
      <c r="E14" s="45"/>
      <c r="F14" s="45"/>
      <c r="G14" s="45"/>
      <c r="H14" s="46"/>
      <c r="I14" s="5">
        <f>SUM(I13:I13)</f>
        <v>210</v>
      </c>
      <c r="J14" s="8"/>
    </row>
    <row r="15" spans="1:10" ht="8.25" customHeight="1" x14ac:dyDescent="0.25">
      <c r="H15" s="17"/>
    </row>
    <row r="16" spans="1:10" ht="17.25" customHeight="1" x14ac:dyDescent="0.25">
      <c r="A16" s="51" t="s">
        <v>15</v>
      </c>
      <c r="B16" s="52"/>
      <c r="C16" s="52"/>
      <c r="D16" s="52"/>
      <c r="E16" s="3" t="s">
        <v>6</v>
      </c>
      <c r="F16" s="53" t="s">
        <v>10</v>
      </c>
      <c r="G16" s="54"/>
      <c r="H16" s="54"/>
      <c r="I16" s="55"/>
    </row>
    <row r="17" spans="1:10" ht="17.25" customHeight="1" x14ac:dyDescent="0.25">
      <c r="A17" s="47">
        <v>3</v>
      </c>
      <c r="B17" s="13" t="s">
        <v>11</v>
      </c>
      <c r="C17" s="14" t="s">
        <v>1</v>
      </c>
      <c r="D17" s="14" t="s">
        <v>8</v>
      </c>
      <c r="E17" s="14" t="s">
        <v>2</v>
      </c>
      <c r="F17" s="14" t="s">
        <v>0</v>
      </c>
      <c r="G17" s="14" t="s">
        <v>3</v>
      </c>
      <c r="H17" s="14" t="s">
        <v>4</v>
      </c>
      <c r="I17" s="15" t="s">
        <v>5</v>
      </c>
    </row>
    <row r="18" spans="1:10" ht="90" x14ac:dyDescent="0.25">
      <c r="A18" s="48"/>
      <c r="B18" s="18">
        <v>43371</v>
      </c>
      <c r="C18" s="29" t="s">
        <v>47</v>
      </c>
      <c r="D18" s="20" t="s">
        <v>10</v>
      </c>
      <c r="E18" s="21" t="s">
        <v>46</v>
      </c>
      <c r="F18" s="23" t="s">
        <v>14</v>
      </c>
      <c r="G18" s="24">
        <v>70</v>
      </c>
      <c r="H18" s="25">
        <v>5</v>
      </c>
      <c r="I18" s="26">
        <f>G18*H18</f>
        <v>350</v>
      </c>
    </row>
    <row r="19" spans="1:10" ht="17.25" customHeight="1" x14ac:dyDescent="0.25">
      <c r="A19" s="44"/>
      <c r="B19" s="45"/>
      <c r="C19" s="45"/>
      <c r="D19" s="45"/>
      <c r="E19" s="45"/>
      <c r="F19" s="45"/>
      <c r="G19" s="45"/>
      <c r="H19" s="46"/>
      <c r="I19" s="5">
        <f>SUM(I18:I18)</f>
        <v>350</v>
      </c>
    </row>
    <row r="20" spans="1:10" x14ac:dyDescent="0.25">
      <c r="A20" s="47">
        <v>4</v>
      </c>
      <c r="B20" s="13" t="s">
        <v>11</v>
      </c>
      <c r="C20" s="14" t="s">
        <v>1</v>
      </c>
      <c r="D20" s="14" t="s">
        <v>8</v>
      </c>
      <c r="E20" s="14" t="s">
        <v>2</v>
      </c>
      <c r="F20" s="14" t="s">
        <v>0</v>
      </c>
      <c r="G20" s="14" t="s">
        <v>3</v>
      </c>
      <c r="H20" s="14" t="s">
        <v>4</v>
      </c>
      <c r="I20" s="15" t="s">
        <v>5</v>
      </c>
    </row>
    <row r="21" spans="1:10" x14ac:dyDescent="0.25">
      <c r="A21" s="48"/>
      <c r="B21" s="49">
        <v>43367</v>
      </c>
      <c r="C21" s="38" t="s">
        <v>41</v>
      </c>
      <c r="D21" s="40" t="s">
        <v>42</v>
      </c>
      <c r="E21" s="42" t="s">
        <v>43</v>
      </c>
      <c r="F21" s="16" t="s">
        <v>44</v>
      </c>
      <c r="G21" s="35">
        <v>150</v>
      </c>
      <c r="H21" s="36">
        <v>1</v>
      </c>
      <c r="I21" s="37">
        <f>G21*H21</f>
        <v>150</v>
      </c>
    </row>
    <row r="22" spans="1:10" x14ac:dyDescent="0.25">
      <c r="A22" s="48"/>
      <c r="B22" s="50"/>
      <c r="C22" s="39"/>
      <c r="D22" s="41" t="s">
        <v>28</v>
      </c>
      <c r="E22" s="43"/>
      <c r="F22" s="16" t="s">
        <v>45</v>
      </c>
      <c r="G22" s="35">
        <v>70</v>
      </c>
      <c r="H22" s="36">
        <v>1</v>
      </c>
      <c r="I22" s="37">
        <f>G22*H22</f>
        <v>70</v>
      </c>
    </row>
    <row r="23" spans="1:10" x14ac:dyDescent="0.25">
      <c r="A23" s="44" t="s">
        <v>7</v>
      </c>
      <c r="B23" s="45"/>
      <c r="C23" s="45"/>
      <c r="D23" s="45"/>
      <c r="E23" s="45"/>
      <c r="F23" s="45"/>
      <c r="G23" s="45"/>
      <c r="H23" s="46"/>
      <c r="I23" s="5">
        <f>SUM(I21:I22)</f>
        <v>220</v>
      </c>
    </row>
    <row r="24" spans="1:10" ht="12.75" customHeight="1" x14ac:dyDescent="0.25">
      <c r="H24" s="30"/>
    </row>
    <row r="25" spans="1:10" ht="17.25" customHeight="1" x14ac:dyDescent="0.25">
      <c r="A25" s="51" t="s">
        <v>16</v>
      </c>
      <c r="B25" s="52"/>
      <c r="C25" s="52"/>
      <c r="D25" s="52"/>
      <c r="E25" s="3" t="s">
        <v>6</v>
      </c>
      <c r="F25" s="53" t="s">
        <v>18</v>
      </c>
      <c r="G25" s="54"/>
      <c r="H25" s="54"/>
      <c r="I25" s="55"/>
    </row>
    <row r="26" spans="1:10" ht="17.25" customHeight="1" x14ac:dyDescent="0.25">
      <c r="A26" s="47">
        <v>5</v>
      </c>
      <c r="B26" s="13" t="s">
        <v>11</v>
      </c>
      <c r="C26" s="14" t="s">
        <v>1</v>
      </c>
      <c r="D26" s="14" t="s">
        <v>8</v>
      </c>
      <c r="E26" s="14" t="s">
        <v>2</v>
      </c>
      <c r="F26" s="14" t="s">
        <v>0</v>
      </c>
      <c r="G26" s="14" t="s">
        <v>3</v>
      </c>
      <c r="H26" s="14" t="s">
        <v>4</v>
      </c>
      <c r="I26" s="15" t="s">
        <v>5</v>
      </c>
    </row>
    <row r="27" spans="1:10" x14ac:dyDescent="0.25">
      <c r="A27" s="48"/>
      <c r="B27" s="18">
        <v>43371</v>
      </c>
      <c r="C27" s="19" t="s">
        <v>48</v>
      </c>
      <c r="D27" s="20" t="s">
        <v>10</v>
      </c>
      <c r="E27" s="21">
        <v>43361</v>
      </c>
      <c r="F27" s="23" t="s">
        <v>14</v>
      </c>
      <c r="G27" s="24">
        <v>70</v>
      </c>
      <c r="H27" s="25">
        <v>1</v>
      </c>
      <c r="I27" s="26">
        <f>G27*H27</f>
        <v>70</v>
      </c>
    </row>
    <row r="28" spans="1:10" ht="17.25" customHeight="1" x14ac:dyDescent="0.25">
      <c r="A28" s="44"/>
      <c r="B28" s="45"/>
      <c r="C28" s="45"/>
      <c r="D28" s="45"/>
      <c r="E28" s="45"/>
      <c r="F28" s="45"/>
      <c r="G28" s="45"/>
      <c r="H28" s="46"/>
      <c r="I28" s="5">
        <f>SUM(I27:I27)</f>
        <v>70</v>
      </c>
    </row>
    <row r="29" spans="1:10" ht="17.25" customHeight="1" x14ac:dyDescent="0.25">
      <c r="A29" s="47">
        <v>6</v>
      </c>
      <c r="B29" s="13" t="s">
        <v>11</v>
      </c>
      <c r="C29" s="14" t="s">
        <v>1</v>
      </c>
      <c r="D29" s="14" t="s">
        <v>8</v>
      </c>
      <c r="E29" s="14" t="s">
        <v>2</v>
      </c>
      <c r="F29" s="14" t="s">
        <v>0</v>
      </c>
      <c r="G29" s="14" t="s">
        <v>3</v>
      </c>
      <c r="H29" s="14" t="s">
        <v>4</v>
      </c>
      <c r="I29" s="15" t="s">
        <v>5</v>
      </c>
    </row>
    <row r="30" spans="1:10" ht="17.25" customHeight="1" x14ac:dyDescent="0.25">
      <c r="A30" s="48"/>
      <c r="B30" s="49">
        <v>43367</v>
      </c>
      <c r="C30" s="38" t="s">
        <v>41</v>
      </c>
      <c r="D30" s="40" t="s">
        <v>42</v>
      </c>
      <c r="E30" s="42" t="s">
        <v>43</v>
      </c>
      <c r="F30" s="16" t="s">
        <v>44</v>
      </c>
      <c r="G30" s="35">
        <v>150</v>
      </c>
      <c r="H30" s="36">
        <v>1</v>
      </c>
      <c r="I30" s="37">
        <f>G30*H30</f>
        <v>150</v>
      </c>
    </row>
    <row r="31" spans="1:10" ht="17.25" customHeight="1" x14ac:dyDescent="0.25">
      <c r="A31" s="48"/>
      <c r="B31" s="50"/>
      <c r="C31" s="39"/>
      <c r="D31" s="41" t="s">
        <v>28</v>
      </c>
      <c r="E31" s="43"/>
      <c r="F31" s="16" t="s">
        <v>45</v>
      </c>
      <c r="G31" s="35">
        <v>70</v>
      </c>
      <c r="H31" s="36">
        <v>1</v>
      </c>
      <c r="I31" s="37">
        <f>G31*H31</f>
        <v>70</v>
      </c>
    </row>
    <row r="32" spans="1:10" ht="17.25" customHeight="1" x14ac:dyDescent="0.25">
      <c r="A32" s="44" t="s">
        <v>7</v>
      </c>
      <c r="B32" s="45"/>
      <c r="C32" s="45"/>
      <c r="D32" s="45"/>
      <c r="E32" s="45"/>
      <c r="F32" s="45"/>
      <c r="G32" s="45"/>
      <c r="H32" s="46"/>
      <c r="I32" s="5">
        <f>SUM(I30:I31)</f>
        <v>220</v>
      </c>
      <c r="J32">
        <v>1</v>
      </c>
    </row>
    <row r="33" spans="1:10" ht="20.25" customHeight="1" x14ac:dyDescent="0.25">
      <c r="A33" s="6"/>
      <c r="B33" s="6"/>
      <c r="C33" s="6"/>
      <c r="D33" s="6"/>
      <c r="E33" s="6"/>
      <c r="F33" s="6"/>
      <c r="G33" s="6"/>
      <c r="H33" s="6"/>
      <c r="I33" s="7"/>
      <c r="J33" s="8"/>
    </row>
    <row r="34" spans="1:10" ht="17.25" customHeight="1" x14ac:dyDescent="0.25">
      <c r="A34" s="51" t="s">
        <v>17</v>
      </c>
      <c r="B34" s="52"/>
      <c r="C34" s="52"/>
      <c r="D34" s="52"/>
      <c r="E34" s="3" t="s">
        <v>6</v>
      </c>
      <c r="F34" s="53" t="s">
        <v>19</v>
      </c>
      <c r="G34" s="54"/>
      <c r="H34" s="54"/>
      <c r="I34" s="55"/>
      <c r="J34" s="8"/>
    </row>
    <row r="35" spans="1:10" ht="17.25" customHeight="1" x14ac:dyDescent="0.25">
      <c r="A35" s="47">
        <v>7</v>
      </c>
      <c r="B35" s="13" t="s">
        <v>11</v>
      </c>
      <c r="C35" s="14" t="s">
        <v>1</v>
      </c>
      <c r="D35" s="14" t="s">
        <v>8</v>
      </c>
      <c r="E35" s="14" t="s">
        <v>2</v>
      </c>
      <c r="F35" s="14" t="s">
        <v>0</v>
      </c>
      <c r="G35" s="14" t="s">
        <v>3</v>
      </c>
      <c r="H35" s="14" t="s">
        <v>4</v>
      </c>
      <c r="I35" s="15" t="s">
        <v>5</v>
      </c>
      <c r="J35" s="8"/>
    </row>
    <row r="36" spans="1:10" ht="17.25" customHeight="1" x14ac:dyDescent="0.25">
      <c r="A36" s="48"/>
      <c r="B36" s="49">
        <v>43371</v>
      </c>
      <c r="C36" s="38" t="s">
        <v>54</v>
      </c>
      <c r="D36" s="40" t="s">
        <v>10</v>
      </c>
      <c r="E36" s="42" t="s">
        <v>53</v>
      </c>
      <c r="F36" s="16" t="s">
        <v>51</v>
      </c>
      <c r="G36" s="24">
        <v>220</v>
      </c>
      <c r="H36" s="25">
        <v>1</v>
      </c>
      <c r="I36" s="26">
        <f>G36*H36</f>
        <v>220</v>
      </c>
      <c r="J36" s="8"/>
    </row>
    <row r="37" spans="1:10" ht="17.25" customHeight="1" x14ac:dyDescent="0.25">
      <c r="A37" s="48"/>
      <c r="B37" s="57"/>
      <c r="C37" s="58"/>
      <c r="D37" s="59"/>
      <c r="E37" s="60"/>
      <c r="F37" s="16" t="s">
        <v>52</v>
      </c>
      <c r="G37" s="24">
        <v>70</v>
      </c>
      <c r="H37" s="25">
        <v>1</v>
      </c>
      <c r="I37" s="26">
        <f t="shared" ref="I37:I38" si="0">G37*H37</f>
        <v>70</v>
      </c>
      <c r="J37" s="8"/>
    </row>
    <row r="38" spans="1:10" ht="17.25" customHeight="1" x14ac:dyDescent="0.25">
      <c r="A38" s="48"/>
      <c r="B38" s="50"/>
      <c r="C38" s="39"/>
      <c r="D38" s="41"/>
      <c r="E38" s="43"/>
      <c r="F38" s="16" t="s">
        <v>20</v>
      </c>
      <c r="G38" s="24">
        <v>1.04</v>
      </c>
      <c r="H38" s="25">
        <v>452</v>
      </c>
      <c r="I38" s="26">
        <f t="shared" si="0"/>
        <v>470.08000000000004</v>
      </c>
      <c r="J38" s="8"/>
    </row>
    <row r="39" spans="1:10" ht="17.25" customHeight="1" x14ac:dyDescent="0.25">
      <c r="A39" s="44"/>
      <c r="B39" s="45"/>
      <c r="C39" s="45"/>
      <c r="D39" s="45"/>
      <c r="E39" s="45"/>
      <c r="F39" s="45"/>
      <c r="G39" s="45"/>
      <c r="H39" s="46"/>
      <c r="I39" s="5">
        <f>SUM(I36:I38)</f>
        <v>760.08</v>
      </c>
      <c r="J39" s="8"/>
    </row>
    <row r="40" spans="1:10" ht="17.25" customHeight="1" x14ac:dyDescent="0.25">
      <c r="A40" s="6"/>
      <c r="B40" s="6"/>
      <c r="C40" s="6"/>
      <c r="D40" s="6"/>
      <c r="E40" s="6"/>
      <c r="F40" s="6"/>
      <c r="G40" s="6"/>
      <c r="H40" s="6"/>
      <c r="I40" s="7"/>
      <c r="J40" s="8"/>
    </row>
    <row r="41" spans="1:10" ht="17.25" customHeight="1" x14ac:dyDescent="0.25">
      <c r="A41" s="51" t="s">
        <v>21</v>
      </c>
      <c r="B41" s="52"/>
      <c r="C41" s="52"/>
      <c r="D41" s="52"/>
      <c r="E41" s="3" t="s">
        <v>6</v>
      </c>
      <c r="F41" s="53" t="s">
        <v>18</v>
      </c>
      <c r="G41" s="54"/>
      <c r="H41" s="54"/>
      <c r="I41" s="55"/>
      <c r="J41" s="8"/>
    </row>
    <row r="42" spans="1:10" ht="17.25" customHeight="1" x14ac:dyDescent="0.25">
      <c r="A42" s="47">
        <v>8</v>
      </c>
      <c r="B42" s="13" t="s">
        <v>11</v>
      </c>
      <c r="C42" s="14" t="s">
        <v>1</v>
      </c>
      <c r="D42" s="14" t="s">
        <v>8</v>
      </c>
      <c r="E42" s="14" t="s">
        <v>2</v>
      </c>
      <c r="F42" s="14" t="s">
        <v>0</v>
      </c>
      <c r="G42" s="14" t="s">
        <v>3</v>
      </c>
      <c r="H42" s="14" t="s">
        <v>4</v>
      </c>
      <c r="I42" s="15" t="s">
        <v>5</v>
      </c>
      <c r="J42" s="8"/>
    </row>
    <row r="43" spans="1:10" ht="30" x14ac:dyDescent="0.25">
      <c r="A43" s="48"/>
      <c r="B43" s="18">
        <v>43371</v>
      </c>
      <c r="C43" s="19" t="s">
        <v>50</v>
      </c>
      <c r="D43" s="20" t="s">
        <v>10</v>
      </c>
      <c r="E43" s="21" t="s">
        <v>49</v>
      </c>
      <c r="F43" s="23" t="s">
        <v>14</v>
      </c>
      <c r="G43" s="24">
        <v>70</v>
      </c>
      <c r="H43" s="25">
        <v>2</v>
      </c>
      <c r="I43" s="26">
        <f>G43*H43</f>
        <v>140</v>
      </c>
      <c r="J43" s="8"/>
    </row>
    <row r="44" spans="1:10" ht="17.25" customHeight="1" x14ac:dyDescent="0.25">
      <c r="A44" s="44"/>
      <c r="B44" s="45"/>
      <c r="C44" s="45"/>
      <c r="D44" s="45"/>
      <c r="E44" s="45"/>
      <c r="F44" s="45"/>
      <c r="G44" s="45"/>
      <c r="H44" s="46"/>
      <c r="I44" s="5">
        <f>SUM(I43:I43)</f>
        <v>140</v>
      </c>
      <c r="J44" s="8"/>
    </row>
    <row r="45" spans="1:10" ht="17.25" customHeight="1" x14ac:dyDescent="0.25">
      <c r="A45" s="6"/>
      <c r="B45" s="6"/>
      <c r="C45" s="6"/>
      <c r="D45" s="6"/>
      <c r="E45" s="6"/>
      <c r="F45" s="6"/>
      <c r="G45" s="6"/>
      <c r="H45" s="6"/>
      <c r="I45" s="7"/>
      <c r="J45" s="8"/>
    </row>
    <row r="46" spans="1:10" ht="17.25" customHeight="1" x14ac:dyDescent="0.25">
      <c r="A46" s="51" t="s">
        <v>22</v>
      </c>
      <c r="B46" s="52"/>
      <c r="C46" s="52"/>
      <c r="D46" s="52"/>
      <c r="E46" s="3" t="s">
        <v>6</v>
      </c>
      <c r="F46" s="53" t="s">
        <v>10</v>
      </c>
      <c r="G46" s="54"/>
      <c r="H46" s="54"/>
      <c r="I46" s="55"/>
      <c r="J46" s="8"/>
    </row>
    <row r="47" spans="1:10" ht="17.25" customHeight="1" x14ac:dyDescent="0.25">
      <c r="A47" s="47">
        <v>9</v>
      </c>
      <c r="B47" s="13" t="s">
        <v>11</v>
      </c>
      <c r="C47" s="14" t="s">
        <v>1</v>
      </c>
      <c r="D47" s="14" t="s">
        <v>8</v>
      </c>
      <c r="E47" s="14" t="s">
        <v>2</v>
      </c>
      <c r="F47" s="14" t="s">
        <v>0</v>
      </c>
      <c r="G47" s="14" t="s">
        <v>3</v>
      </c>
      <c r="H47" s="14" t="s">
        <v>4</v>
      </c>
      <c r="I47" s="15" t="s">
        <v>5</v>
      </c>
      <c r="J47" s="8"/>
    </row>
    <row r="48" spans="1:10" ht="45" x14ac:dyDescent="0.25">
      <c r="A48" s="48"/>
      <c r="B48" s="31">
        <v>43371</v>
      </c>
      <c r="C48" s="19" t="s">
        <v>56</v>
      </c>
      <c r="D48" s="20" t="s">
        <v>10</v>
      </c>
      <c r="E48" s="21" t="s">
        <v>55</v>
      </c>
      <c r="F48" s="23" t="s">
        <v>14</v>
      </c>
      <c r="G48" s="24">
        <v>70</v>
      </c>
      <c r="H48" s="25">
        <v>2</v>
      </c>
      <c r="I48" s="26">
        <f>G48*H48</f>
        <v>140</v>
      </c>
      <c r="J48" s="8"/>
    </row>
    <row r="49" spans="1:10" ht="17.25" customHeight="1" x14ac:dyDescent="0.25">
      <c r="A49" s="44"/>
      <c r="B49" s="45"/>
      <c r="C49" s="45"/>
      <c r="D49" s="45"/>
      <c r="E49" s="45"/>
      <c r="F49" s="45"/>
      <c r="G49" s="45"/>
      <c r="H49" s="46"/>
      <c r="I49" s="5">
        <f>SUM(I48:I48)</f>
        <v>140</v>
      </c>
      <c r="J49" s="8"/>
    </row>
    <row r="50" spans="1:10" ht="14.25" customHeight="1" x14ac:dyDescent="0.25">
      <c r="A50" s="6"/>
      <c r="B50" s="6"/>
      <c r="C50" s="6"/>
      <c r="D50" s="6"/>
      <c r="E50" s="6"/>
      <c r="F50" s="6"/>
      <c r="G50" s="6"/>
      <c r="H50" s="6"/>
      <c r="I50" s="7"/>
      <c r="J50" s="8"/>
    </row>
    <row r="51" spans="1:10" ht="17.25" customHeight="1" x14ac:dyDescent="0.25">
      <c r="A51" s="51" t="s">
        <v>23</v>
      </c>
      <c r="B51" s="52"/>
      <c r="C51" s="52"/>
      <c r="D51" s="52"/>
      <c r="E51" s="3" t="s">
        <v>6</v>
      </c>
      <c r="F51" s="53" t="s">
        <v>18</v>
      </c>
      <c r="G51" s="54"/>
      <c r="H51" s="54"/>
      <c r="I51" s="55"/>
      <c r="J51" s="8"/>
    </row>
    <row r="52" spans="1:10" ht="17.25" customHeight="1" x14ac:dyDescent="0.25">
      <c r="A52" s="47">
        <v>10</v>
      </c>
      <c r="B52" s="13" t="s">
        <v>11</v>
      </c>
      <c r="C52" s="14" t="s">
        <v>1</v>
      </c>
      <c r="D52" s="14" t="s">
        <v>8</v>
      </c>
      <c r="E52" s="14" t="s">
        <v>2</v>
      </c>
      <c r="F52" s="14" t="s">
        <v>0</v>
      </c>
      <c r="G52" s="14" t="s">
        <v>3</v>
      </c>
      <c r="H52" s="14" t="s">
        <v>4</v>
      </c>
      <c r="I52" s="15" t="s">
        <v>5</v>
      </c>
      <c r="J52" s="8"/>
    </row>
    <row r="53" spans="1:10" ht="35.25" customHeight="1" x14ac:dyDescent="0.25">
      <c r="A53" s="48"/>
      <c r="B53" s="31">
        <v>43371</v>
      </c>
      <c r="C53" s="19" t="s">
        <v>58</v>
      </c>
      <c r="D53" s="20" t="s">
        <v>10</v>
      </c>
      <c r="E53" s="21" t="s">
        <v>57</v>
      </c>
      <c r="F53" s="23" t="s">
        <v>14</v>
      </c>
      <c r="G53" s="24">
        <v>70</v>
      </c>
      <c r="H53" s="25">
        <v>2</v>
      </c>
      <c r="I53" s="26">
        <f>G53*H53</f>
        <v>140</v>
      </c>
      <c r="J53" s="8"/>
    </row>
    <row r="54" spans="1:10" ht="17.25" customHeight="1" x14ac:dyDescent="0.25">
      <c r="A54" s="44"/>
      <c r="B54" s="45"/>
      <c r="C54" s="45"/>
      <c r="D54" s="45"/>
      <c r="E54" s="45"/>
      <c r="F54" s="45"/>
      <c r="G54" s="45"/>
      <c r="H54" s="46"/>
      <c r="I54" s="5">
        <f>SUM(I53:I53)</f>
        <v>140</v>
      </c>
      <c r="J54" s="8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7"/>
      <c r="J55" s="8"/>
    </row>
    <row r="56" spans="1:10" ht="17.25" customHeight="1" x14ac:dyDescent="0.25">
      <c r="A56" s="51" t="s">
        <v>24</v>
      </c>
      <c r="B56" s="52"/>
      <c r="C56" s="52"/>
      <c r="D56" s="52"/>
      <c r="E56" s="3" t="s">
        <v>6</v>
      </c>
      <c r="F56" s="53" t="s">
        <v>18</v>
      </c>
      <c r="G56" s="54"/>
      <c r="H56" s="54"/>
      <c r="I56" s="55"/>
      <c r="J56" s="8"/>
    </row>
    <row r="57" spans="1:10" ht="17.25" customHeight="1" x14ac:dyDescent="0.25">
      <c r="A57" s="47">
        <v>11</v>
      </c>
      <c r="B57" s="13" t="s">
        <v>11</v>
      </c>
      <c r="C57" s="14" t="s">
        <v>1</v>
      </c>
      <c r="D57" s="14" t="s">
        <v>8</v>
      </c>
      <c r="E57" s="14" t="s">
        <v>2</v>
      </c>
      <c r="F57" s="14" t="s">
        <v>0</v>
      </c>
      <c r="G57" s="14" t="s">
        <v>3</v>
      </c>
      <c r="H57" s="14" t="s">
        <v>4</v>
      </c>
      <c r="I57" s="15" t="s">
        <v>5</v>
      </c>
      <c r="J57" s="8"/>
    </row>
    <row r="58" spans="1:10" x14ac:dyDescent="0.25">
      <c r="A58" s="48"/>
      <c r="B58" s="18">
        <v>43371</v>
      </c>
      <c r="C58" s="29" t="s">
        <v>59</v>
      </c>
      <c r="D58" s="20" t="s">
        <v>10</v>
      </c>
      <c r="E58" s="34" t="s">
        <v>57</v>
      </c>
      <c r="F58" s="23" t="s">
        <v>14</v>
      </c>
      <c r="G58" s="24">
        <v>70</v>
      </c>
      <c r="H58" s="25">
        <v>2</v>
      </c>
      <c r="I58" s="26">
        <f>G58*H58</f>
        <v>140</v>
      </c>
      <c r="J58" s="8"/>
    </row>
    <row r="59" spans="1:10" ht="17.25" customHeight="1" x14ac:dyDescent="0.25">
      <c r="A59" s="44"/>
      <c r="B59" s="45"/>
      <c r="C59" s="45"/>
      <c r="D59" s="45"/>
      <c r="E59" s="45"/>
      <c r="F59" s="45"/>
      <c r="G59" s="45"/>
      <c r="H59" s="46"/>
      <c r="I59" s="5">
        <f>SUM(I58:I58)</f>
        <v>140</v>
      </c>
      <c r="J59" s="8"/>
    </row>
    <row r="60" spans="1:10" ht="17.25" customHeight="1" x14ac:dyDescent="0.25">
      <c r="A60" s="6"/>
      <c r="B60" s="6"/>
      <c r="C60" s="6"/>
      <c r="D60" s="6"/>
      <c r="E60" s="6"/>
      <c r="F60" s="6"/>
      <c r="G60" s="6"/>
      <c r="H60" s="6"/>
      <c r="I60" s="7"/>
      <c r="J60" s="8"/>
    </row>
    <row r="61" spans="1:10" ht="17.25" customHeight="1" x14ac:dyDescent="0.25">
      <c r="A61" s="51" t="s">
        <v>25</v>
      </c>
      <c r="B61" s="52"/>
      <c r="C61" s="52"/>
      <c r="D61" s="52"/>
      <c r="E61" s="3" t="s">
        <v>6</v>
      </c>
      <c r="F61" s="53" t="s">
        <v>10</v>
      </c>
      <c r="G61" s="54"/>
      <c r="H61" s="54"/>
      <c r="I61" s="55"/>
    </row>
    <row r="62" spans="1:10" ht="17.25" customHeight="1" x14ac:dyDescent="0.25">
      <c r="A62" s="47">
        <v>12</v>
      </c>
      <c r="B62" s="13" t="s">
        <v>11</v>
      </c>
      <c r="C62" s="14" t="s">
        <v>1</v>
      </c>
      <c r="D62" s="14" t="s">
        <v>8</v>
      </c>
      <c r="E62" s="14" t="s">
        <v>2</v>
      </c>
      <c r="F62" s="14" t="s">
        <v>0</v>
      </c>
      <c r="G62" s="14" t="s">
        <v>3</v>
      </c>
      <c r="H62" s="14" t="s">
        <v>4</v>
      </c>
      <c r="I62" s="15" t="s">
        <v>5</v>
      </c>
    </row>
    <row r="63" spans="1:10" ht="30" x14ac:dyDescent="0.25">
      <c r="A63" s="48"/>
      <c r="B63" s="18">
        <v>43371</v>
      </c>
      <c r="C63" s="19" t="s">
        <v>60</v>
      </c>
      <c r="D63" s="20" t="s">
        <v>10</v>
      </c>
      <c r="E63" s="21">
        <v>43361</v>
      </c>
      <c r="F63" s="23" t="s">
        <v>14</v>
      </c>
      <c r="G63" s="24">
        <v>70</v>
      </c>
      <c r="H63" s="25">
        <v>1</v>
      </c>
      <c r="I63" s="26">
        <f>G63*H63</f>
        <v>70</v>
      </c>
    </row>
    <row r="64" spans="1:10" ht="17.25" customHeight="1" x14ac:dyDescent="0.25">
      <c r="A64" s="44"/>
      <c r="B64" s="45"/>
      <c r="C64" s="45"/>
      <c r="D64" s="45"/>
      <c r="E64" s="45"/>
      <c r="F64" s="45"/>
      <c r="G64" s="45"/>
      <c r="H64" s="46"/>
      <c r="I64" s="5">
        <f>SUM(I63:I63)</f>
        <v>70</v>
      </c>
    </row>
    <row r="65" spans="1:11" ht="17.25" customHeight="1" x14ac:dyDescent="0.25">
      <c r="A65" s="6"/>
      <c r="B65" s="6"/>
      <c r="C65" s="6"/>
      <c r="D65" s="6"/>
      <c r="E65" s="6"/>
      <c r="F65" s="6"/>
      <c r="G65" s="6"/>
      <c r="H65" s="6"/>
      <c r="I65" s="7"/>
      <c r="J65" s="8">
        <v>2</v>
      </c>
    </row>
    <row r="66" spans="1:11" ht="17.25" customHeight="1" x14ac:dyDescent="0.25">
      <c r="A66" s="51" t="s">
        <v>34</v>
      </c>
      <c r="B66" s="52"/>
      <c r="C66" s="52"/>
      <c r="D66" s="52"/>
      <c r="E66" s="3" t="s">
        <v>6</v>
      </c>
      <c r="F66" s="53" t="s">
        <v>10</v>
      </c>
      <c r="G66" s="54"/>
      <c r="H66" s="54"/>
      <c r="I66" s="55"/>
    </row>
    <row r="67" spans="1:11" ht="17.25" customHeight="1" x14ac:dyDescent="0.25">
      <c r="A67" s="47">
        <v>13</v>
      </c>
      <c r="B67" s="13" t="s">
        <v>11</v>
      </c>
      <c r="C67" s="14" t="s">
        <v>1</v>
      </c>
      <c r="D67" s="14" t="s">
        <v>8</v>
      </c>
      <c r="E67" s="14" t="s">
        <v>2</v>
      </c>
      <c r="F67" s="14" t="s">
        <v>0</v>
      </c>
      <c r="G67" s="14" t="s">
        <v>3</v>
      </c>
      <c r="H67" s="14" t="s">
        <v>4</v>
      </c>
      <c r="I67" s="15" t="s">
        <v>5</v>
      </c>
    </row>
    <row r="68" spans="1:11" ht="17.25" customHeight="1" x14ac:dyDescent="0.25">
      <c r="A68" s="48"/>
      <c r="B68" s="31">
        <v>43371</v>
      </c>
      <c r="C68" s="32" t="s">
        <v>61</v>
      </c>
      <c r="D68" s="33" t="s">
        <v>10</v>
      </c>
      <c r="E68" s="34">
        <v>43348</v>
      </c>
      <c r="F68" s="23" t="s">
        <v>14</v>
      </c>
      <c r="G68" s="24">
        <v>70</v>
      </c>
      <c r="H68" s="25">
        <v>1</v>
      </c>
      <c r="I68" s="26">
        <f>G68*H68</f>
        <v>70</v>
      </c>
    </row>
    <row r="69" spans="1:11" ht="17.25" customHeight="1" x14ac:dyDescent="0.25">
      <c r="A69" s="44"/>
      <c r="B69" s="45"/>
      <c r="C69" s="45"/>
      <c r="D69" s="45"/>
      <c r="E69" s="45"/>
      <c r="F69" s="45"/>
      <c r="G69" s="45"/>
      <c r="H69" s="46"/>
      <c r="I69" s="5">
        <f>SUM(I68:I68)</f>
        <v>70</v>
      </c>
    </row>
    <row r="70" spans="1:11" ht="24" customHeight="1" x14ac:dyDescent="0.25">
      <c r="A70" s="6"/>
      <c r="B70" s="6"/>
      <c r="C70" s="6"/>
      <c r="D70" s="6"/>
      <c r="E70" s="6"/>
      <c r="F70" s="6"/>
      <c r="G70" s="6"/>
      <c r="H70" s="9" t="s">
        <v>7</v>
      </c>
      <c r="I70" s="12">
        <f>I68+I64+I59+I54+I49+I44+I39+I32+I28+I23+I19+I14+I9</f>
        <v>3440.08</v>
      </c>
      <c r="J70" s="8"/>
      <c r="K70" s="2"/>
    </row>
    <row r="71" spans="1:11" ht="9" customHeight="1" x14ac:dyDescent="0.25">
      <c r="A71" s="6"/>
      <c r="B71" s="6"/>
      <c r="C71" s="6"/>
      <c r="D71" s="6"/>
      <c r="E71" s="6"/>
      <c r="F71" s="6"/>
      <c r="G71" s="6"/>
      <c r="H71" s="6"/>
      <c r="I71" s="7"/>
      <c r="K71" s="2"/>
    </row>
    <row r="72" spans="1:11" ht="18.75" x14ac:dyDescent="0.3">
      <c r="A72" s="56" t="s">
        <v>62</v>
      </c>
      <c r="B72" s="56"/>
      <c r="C72" s="56"/>
      <c r="D72" s="56"/>
      <c r="E72" s="56"/>
      <c r="F72" s="56"/>
      <c r="G72" s="56"/>
      <c r="H72" s="56"/>
      <c r="I72" s="56"/>
    </row>
    <row r="74" spans="1:11" ht="18.75" x14ac:dyDescent="0.25">
      <c r="A74" s="51" t="s">
        <v>63</v>
      </c>
      <c r="B74" s="52"/>
      <c r="C74" s="52"/>
      <c r="D74" s="52"/>
      <c r="E74" s="3" t="s">
        <v>6</v>
      </c>
      <c r="F74" s="53" t="s">
        <v>30</v>
      </c>
      <c r="G74" s="54"/>
      <c r="H74" s="54"/>
      <c r="I74" s="55"/>
      <c r="J74" s="30"/>
    </row>
    <row r="75" spans="1:11" x14ac:dyDescent="0.25">
      <c r="A75" s="47">
        <v>1</v>
      </c>
      <c r="B75" s="13" t="s">
        <v>11</v>
      </c>
      <c r="C75" s="14" t="s">
        <v>1</v>
      </c>
      <c r="D75" s="14" t="s">
        <v>8</v>
      </c>
      <c r="E75" s="14" t="s">
        <v>2</v>
      </c>
      <c r="F75" s="14" t="s">
        <v>0</v>
      </c>
      <c r="G75" s="14" t="s">
        <v>3</v>
      </c>
      <c r="H75" s="14" t="s">
        <v>4</v>
      </c>
      <c r="I75" s="15" t="s">
        <v>5</v>
      </c>
      <c r="J75" s="30"/>
    </row>
    <row r="76" spans="1:11" x14ac:dyDescent="0.25">
      <c r="A76" s="48"/>
      <c r="B76" s="49">
        <v>43354</v>
      </c>
      <c r="C76" s="38" t="s">
        <v>64</v>
      </c>
      <c r="D76" s="40" t="s">
        <v>26</v>
      </c>
      <c r="E76" s="42" t="s">
        <v>65</v>
      </c>
      <c r="F76" s="16" t="s">
        <v>27</v>
      </c>
      <c r="G76" s="35">
        <v>500</v>
      </c>
      <c r="H76" s="36">
        <v>2.5</v>
      </c>
      <c r="I76" s="37">
        <f>G76*H76</f>
        <v>1250</v>
      </c>
      <c r="J76" s="30"/>
    </row>
    <row r="77" spans="1:11" x14ac:dyDescent="0.25">
      <c r="A77" s="48"/>
      <c r="B77" s="50"/>
      <c r="C77" s="39"/>
      <c r="D77" s="41" t="s">
        <v>28</v>
      </c>
      <c r="E77" s="43"/>
      <c r="F77" s="16" t="s">
        <v>29</v>
      </c>
      <c r="G77" s="35">
        <v>400</v>
      </c>
      <c r="H77" s="36">
        <v>1</v>
      </c>
      <c r="I77" s="37">
        <f>G77*H77</f>
        <v>400</v>
      </c>
      <c r="J77" s="30"/>
    </row>
    <row r="78" spans="1:11" x14ac:dyDescent="0.25">
      <c r="A78" s="44" t="s">
        <v>7</v>
      </c>
      <c r="B78" s="45"/>
      <c r="C78" s="45"/>
      <c r="D78" s="45"/>
      <c r="E78" s="45"/>
      <c r="F78" s="45"/>
      <c r="G78" s="45"/>
      <c r="H78" s="46"/>
      <c r="I78" s="5">
        <f>SUM(I76:I77)</f>
        <v>1650</v>
      </c>
      <c r="J78" s="30"/>
    </row>
    <row r="79" spans="1:1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1" ht="18.75" x14ac:dyDescent="0.25">
      <c r="A80" s="51" t="s">
        <v>66</v>
      </c>
      <c r="B80" s="52"/>
      <c r="C80" s="52"/>
      <c r="D80" s="52"/>
      <c r="E80" s="3" t="s">
        <v>6</v>
      </c>
      <c r="F80" s="53" t="s">
        <v>10</v>
      </c>
      <c r="G80" s="54"/>
      <c r="H80" s="54"/>
      <c r="I80" s="55"/>
      <c r="J80" s="30"/>
    </row>
    <row r="81" spans="1:10" x14ac:dyDescent="0.25">
      <c r="A81" s="47">
        <v>2</v>
      </c>
      <c r="B81" s="13" t="s">
        <v>11</v>
      </c>
      <c r="C81" s="14" t="s">
        <v>1</v>
      </c>
      <c r="D81" s="14" t="s">
        <v>8</v>
      </c>
      <c r="E81" s="14" t="s">
        <v>2</v>
      </c>
      <c r="F81" s="14" t="s">
        <v>0</v>
      </c>
      <c r="G81" s="14" t="s">
        <v>3</v>
      </c>
      <c r="H81" s="14" t="s">
        <v>4</v>
      </c>
      <c r="I81" s="15" t="s">
        <v>5</v>
      </c>
      <c r="J81" s="30"/>
    </row>
    <row r="82" spans="1:10" x14ac:dyDescent="0.25">
      <c r="A82" s="48"/>
      <c r="B82" s="49">
        <v>43367</v>
      </c>
      <c r="C82" s="38" t="s">
        <v>41</v>
      </c>
      <c r="D82" s="40" t="s">
        <v>42</v>
      </c>
      <c r="E82" s="42" t="s">
        <v>43</v>
      </c>
      <c r="F82" s="16" t="s">
        <v>44</v>
      </c>
      <c r="G82" s="35">
        <v>150</v>
      </c>
      <c r="H82" s="36">
        <v>1</v>
      </c>
      <c r="I82" s="37">
        <f>G82*H82</f>
        <v>150</v>
      </c>
      <c r="J82" s="30"/>
    </row>
    <row r="83" spans="1:10" x14ac:dyDescent="0.25">
      <c r="A83" s="48"/>
      <c r="B83" s="50"/>
      <c r="C83" s="39"/>
      <c r="D83" s="41" t="s">
        <v>28</v>
      </c>
      <c r="E83" s="43"/>
      <c r="F83" s="16" t="s">
        <v>45</v>
      </c>
      <c r="G83" s="35">
        <v>70</v>
      </c>
      <c r="H83" s="36">
        <v>1</v>
      </c>
      <c r="I83" s="37">
        <f>G83*H83</f>
        <v>70</v>
      </c>
      <c r="J83" s="30"/>
    </row>
    <row r="84" spans="1:10" x14ac:dyDescent="0.25">
      <c r="A84" s="44" t="s">
        <v>7</v>
      </c>
      <c r="B84" s="45"/>
      <c r="C84" s="45"/>
      <c r="D84" s="45"/>
      <c r="E84" s="45"/>
      <c r="F84" s="45"/>
      <c r="G84" s="45"/>
      <c r="H84" s="46"/>
      <c r="I84" s="5">
        <f>SUM(I82:I83)</f>
        <v>220</v>
      </c>
      <c r="J84" s="30"/>
    </row>
    <row r="85" spans="1:10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8.75" x14ac:dyDescent="0.25">
      <c r="A86" s="51" t="s">
        <v>31</v>
      </c>
      <c r="B86" s="52"/>
      <c r="C86" s="52"/>
      <c r="D86" s="52"/>
      <c r="E86" s="3" t="s">
        <v>6</v>
      </c>
      <c r="F86" s="53" t="s">
        <v>10</v>
      </c>
      <c r="G86" s="54"/>
      <c r="H86" s="54"/>
      <c r="I86" s="55"/>
      <c r="J86" s="30"/>
    </row>
    <row r="87" spans="1:10" x14ac:dyDescent="0.25">
      <c r="A87" s="47">
        <v>3</v>
      </c>
      <c r="B87" s="13" t="s">
        <v>11</v>
      </c>
      <c r="C87" s="14" t="s">
        <v>1</v>
      </c>
      <c r="D87" s="14" t="s">
        <v>8</v>
      </c>
      <c r="E87" s="14" t="s">
        <v>2</v>
      </c>
      <c r="F87" s="14" t="s">
        <v>0</v>
      </c>
      <c r="G87" s="14" t="s">
        <v>3</v>
      </c>
      <c r="H87" s="14" t="s">
        <v>4</v>
      </c>
      <c r="I87" s="15" t="s">
        <v>5</v>
      </c>
      <c r="J87" s="30"/>
    </row>
    <row r="88" spans="1:10" ht="15" customHeight="1" x14ac:dyDescent="0.25">
      <c r="A88" s="48"/>
      <c r="B88" s="49">
        <v>43367</v>
      </c>
      <c r="C88" s="38" t="s">
        <v>32</v>
      </c>
      <c r="D88" s="38" t="s">
        <v>42</v>
      </c>
      <c r="E88" s="42" t="s">
        <v>43</v>
      </c>
      <c r="F88" s="16" t="s">
        <v>44</v>
      </c>
      <c r="G88" s="35">
        <v>150</v>
      </c>
      <c r="H88" s="36">
        <v>1</v>
      </c>
      <c r="I88" s="37">
        <f>G88*H88</f>
        <v>150</v>
      </c>
      <c r="J88" s="30"/>
    </row>
    <row r="89" spans="1:10" ht="15" customHeight="1" x14ac:dyDescent="0.25">
      <c r="A89" s="48"/>
      <c r="B89" s="50"/>
      <c r="C89" s="39"/>
      <c r="D89" s="39"/>
      <c r="E89" s="43"/>
      <c r="F89" s="16" t="s">
        <v>45</v>
      </c>
      <c r="G89" s="35">
        <v>70</v>
      </c>
      <c r="H89" s="36">
        <v>1</v>
      </c>
      <c r="I89" s="37">
        <f>G89*H89</f>
        <v>70</v>
      </c>
      <c r="J89" s="30"/>
    </row>
    <row r="90" spans="1:10" x14ac:dyDescent="0.25">
      <c r="A90" s="44" t="s">
        <v>7</v>
      </c>
      <c r="B90" s="45"/>
      <c r="C90" s="45"/>
      <c r="D90" s="45"/>
      <c r="E90" s="45"/>
      <c r="F90" s="45"/>
      <c r="G90" s="45"/>
      <c r="H90" s="46"/>
      <c r="I90" s="5">
        <f>SUM(I88:I89)</f>
        <v>220</v>
      </c>
      <c r="J90" s="30"/>
    </row>
    <row r="91" spans="1:10" ht="6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8.75" x14ac:dyDescent="0.25">
      <c r="A92" s="51" t="s">
        <v>33</v>
      </c>
      <c r="B92" s="52"/>
      <c r="C92" s="52"/>
      <c r="D92" s="52"/>
      <c r="E92" s="3" t="s">
        <v>6</v>
      </c>
      <c r="F92" s="53" t="s">
        <v>10</v>
      </c>
      <c r="G92" s="54"/>
      <c r="H92" s="54"/>
      <c r="I92" s="55"/>
      <c r="J92" s="30"/>
    </row>
    <row r="93" spans="1:10" x14ac:dyDescent="0.25">
      <c r="A93" s="47">
        <v>4</v>
      </c>
      <c r="B93" s="13" t="s">
        <v>11</v>
      </c>
      <c r="C93" s="14" t="s">
        <v>1</v>
      </c>
      <c r="D93" s="14" t="s">
        <v>8</v>
      </c>
      <c r="E93" s="14" t="s">
        <v>2</v>
      </c>
      <c r="F93" s="14" t="s">
        <v>0</v>
      </c>
      <c r="G93" s="14" t="s">
        <v>3</v>
      </c>
      <c r="H93" s="14" t="s">
        <v>4</v>
      </c>
      <c r="I93" s="15" t="s">
        <v>5</v>
      </c>
      <c r="J93" s="30"/>
    </row>
    <row r="94" spans="1:10" ht="15" customHeight="1" x14ac:dyDescent="0.25">
      <c r="A94" s="48"/>
      <c r="B94" s="49">
        <v>43367</v>
      </c>
      <c r="C94" s="38" t="s">
        <v>32</v>
      </c>
      <c r="D94" s="38" t="s">
        <v>42</v>
      </c>
      <c r="E94" s="42" t="s">
        <v>43</v>
      </c>
      <c r="F94" s="16" t="s">
        <v>44</v>
      </c>
      <c r="G94" s="35">
        <v>150</v>
      </c>
      <c r="H94" s="36">
        <v>1</v>
      </c>
      <c r="I94" s="37">
        <f>G94*H94</f>
        <v>150</v>
      </c>
      <c r="J94" s="30"/>
    </row>
    <row r="95" spans="1:10" x14ac:dyDescent="0.25">
      <c r="A95" s="48"/>
      <c r="B95" s="50"/>
      <c r="C95" s="39"/>
      <c r="D95" s="39"/>
      <c r="E95" s="43"/>
      <c r="F95" s="16" t="s">
        <v>45</v>
      </c>
      <c r="G95" s="35">
        <v>70</v>
      </c>
      <c r="H95" s="36">
        <v>1</v>
      </c>
      <c r="I95" s="37">
        <f>G95*H95</f>
        <v>70</v>
      </c>
      <c r="J95" s="30"/>
    </row>
    <row r="96" spans="1:10" x14ac:dyDescent="0.25">
      <c r="A96" s="44" t="s">
        <v>7</v>
      </c>
      <c r="B96" s="45"/>
      <c r="C96" s="45"/>
      <c r="D96" s="45"/>
      <c r="E96" s="45"/>
      <c r="F96" s="45"/>
      <c r="G96" s="45"/>
      <c r="H96" s="46"/>
      <c r="I96" s="5">
        <f>SUM(I94:I95)</f>
        <v>220</v>
      </c>
      <c r="J96" s="30"/>
    </row>
    <row r="97" spans="1:10" ht="10.5" customHeight="1" x14ac:dyDescent="0.25">
      <c r="A97" s="6"/>
      <c r="B97" s="6"/>
      <c r="C97" s="6"/>
      <c r="D97" s="6"/>
      <c r="E97" s="6"/>
      <c r="F97" s="6"/>
      <c r="H97" s="10"/>
      <c r="I97" s="7"/>
      <c r="J97" s="8"/>
    </row>
    <row r="98" spans="1:10" ht="18.75" x14ac:dyDescent="0.25">
      <c r="A98" s="51" t="s">
        <v>67</v>
      </c>
      <c r="B98" s="52"/>
      <c r="C98" s="52"/>
      <c r="D98" s="52"/>
      <c r="E98" s="3" t="s">
        <v>6</v>
      </c>
      <c r="F98" s="53" t="s">
        <v>10</v>
      </c>
      <c r="G98" s="54"/>
      <c r="H98" s="54"/>
      <c r="I98" s="55"/>
      <c r="J98" s="8"/>
    </row>
    <row r="99" spans="1:10" x14ac:dyDescent="0.25">
      <c r="A99" s="47">
        <v>5</v>
      </c>
      <c r="B99" s="13" t="s">
        <v>11</v>
      </c>
      <c r="C99" s="14" t="s">
        <v>1</v>
      </c>
      <c r="D99" s="14" t="s">
        <v>8</v>
      </c>
      <c r="E99" s="14" t="s">
        <v>2</v>
      </c>
      <c r="F99" s="14" t="s">
        <v>0</v>
      </c>
      <c r="G99" s="14" t="s">
        <v>3</v>
      </c>
      <c r="H99" s="14" t="s">
        <v>4</v>
      </c>
      <c r="I99" s="15" t="s">
        <v>5</v>
      </c>
      <c r="J99" s="8"/>
    </row>
    <row r="100" spans="1:10" x14ac:dyDescent="0.25">
      <c r="A100" s="48"/>
      <c r="B100" s="49">
        <v>43368</v>
      </c>
      <c r="C100" s="38" t="s">
        <v>68</v>
      </c>
      <c r="D100" s="38" t="s">
        <v>35</v>
      </c>
      <c r="E100" s="42" t="s">
        <v>69</v>
      </c>
      <c r="F100" s="16" t="s">
        <v>27</v>
      </c>
      <c r="G100" s="35">
        <v>500</v>
      </c>
      <c r="H100" s="36">
        <v>3</v>
      </c>
      <c r="I100" s="37">
        <f>G100*H100</f>
        <v>1500</v>
      </c>
      <c r="J100" s="8"/>
    </row>
    <row r="101" spans="1:10" x14ac:dyDescent="0.25">
      <c r="A101" s="48"/>
      <c r="B101" s="50"/>
      <c r="C101" s="39"/>
      <c r="D101" s="39"/>
      <c r="E101" s="43"/>
      <c r="F101" s="16" t="s">
        <v>29</v>
      </c>
      <c r="G101" s="35">
        <v>400</v>
      </c>
      <c r="H101" s="36">
        <v>1</v>
      </c>
      <c r="I101" s="37">
        <f>G101*H101</f>
        <v>400</v>
      </c>
      <c r="J101" s="8"/>
    </row>
    <row r="102" spans="1:10" x14ac:dyDescent="0.25">
      <c r="A102" s="44" t="s">
        <v>7</v>
      </c>
      <c r="B102" s="45"/>
      <c r="C102" s="45"/>
      <c r="D102" s="45"/>
      <c r="E102" s="45"/>
      <c r="F102" s="45"/>
      <c r="G102" s="45"/>
      <c r="H102" s="46"/>
      <c r="I102" s="5">
        <f>SUM(I100:I101)</f>
        <v>1900</v>
      </c>
      <c r="J102" s="8"/>
    </row>
    <row r="103" spans="1:10" x14ac:dyDescent="0.25">
      <c r="A103" s="6"/>
      <c r="B103" s="6"/>
      <c r="C103" s="6"/>
      <c r="D103" s="6"/>
      <c r="E103" s="6"/>
      <c r="F103" s="6"/>
      <c r="H103" s="10"/>
      <c r="I103" s="7"/>
      <c r="J103" s="8"/>
    </row>
    <row r="104" spans="1:10" x14ac:dyDescent="0.25">
      <c r="A104" s="4" t="s">
        <v>9</v>
      </c>
      <c r="B104" s="4"/>
      <c r="C104" s="4"/>
      <c r="D104" s="4"/>
      <c r="E104" s="4"/>
      <c r="F104" s="4"/>
      <c r="G104" s="4"/>
      <c r="H104" s="9" t="s">
        <v>7</v>
      </c>
      <c r="I104" s="12">
        <f>I96+I90+I84+I78+I102</f>
        <v>4210</v>
      </c>
      <c r="J104" s="11"/>
    </row>
    <row r="106" spans="1:10" x14ac:dyDescent="0.25">
      <c r="J106" s="8">
        <v>3</v>
      </c>
    </row>
  </sheetData>
  <mergeCells count="102">
    <mergeCell ref="A98:D98"/>
    <mergeCell ref="F98:I98"/>
    <mergeCell ref="A99:A101"/>
    <mergeCell ref="B100:B101"/>
    <mergeCell ref="C100:C101"/>
    <mergeCell ref="D100:D101"/>
    <mergeCell ref="E100:E101"/>
    <mergeCell ref="A102:H102"/>
    <mergeCell ref="F6:I6"/>
    <mergeCell ref="A7:A8"/>
    <mergeCell ref="A9:H9"/>
    <mergeCell ref="A42:A43"/>
    <mergeCell ref="A39:H39"/>
    <mergeCell ref="B36:B38"/>
    <mergeCell ref="C36:C38"/>
    <mergeCell ref="D36:D38"/>
    <mergeCell ref="E36:E38"/>
    <mergeCell ref="A35:A38"/>
    <mergeCell ref="A25:D25"/>
    <mergeCell ref="F25:I25"/>
    <mergeCell ref="A26:A27"/>
    <mergeCell ref="A28:H28"/>
    <mergeCell ref="A34:D34"/>
    <mergeCell ref="A29:A31"/>
    <mergeCell ref="B30:B31"/>
    <mergeCell ref="C30:C31"/>
    <mergeCell ref="D30:D31"/>
    <mergeCell ref="E30:E31"/>
    <mergeCell ref="A32:H32"/>
    <mergeCell ref="A4:I4"/>
    <mergeCell ref="A72:I72"/>
    <mergeCell ref="A11:D11"/>
    <mergeCell ref="F11:I11"/>
    <mergeCell ref="A12:A13"/>
    <mergeCell ref="F34:I34"/>
    <mergeCell ref="A16:D16"/>
    <mergeCell ref="F16:I16"/>
    <mergeCell ref="A17:A18"/>
    <mergeCell ref="A20:A22"/>
    <mergeCell ref="B21:B22"/>
    <mergeCell ref="C21:C22"/>
    <mergeCell ref="D21:D22"/>
    <mergeCell ref="E21:E22"/>
    <mergeCell ref="A23:H23"/>
    <mergeCell ref="A19:H19"/>
    <mergeCell ref="A44:H44"/>
    <mergeCell ref="A41:D41"/>
    <mergeCell ref="F41:I41"/>
    <mergeCell ref="A6:D6"/>
    <mergeCell ref="A74:D74"/>
    <mergeCell ref="F74:I74"/>
    <mergeCell ref="A75:A77"/>
    <mergeCell ref="B76:B77"/>
    <mergeCell ref="C76:C77"/>
    <mergeCell ref="D76:D77"/>
    <mergeCell ref="E76:E77"/>
    <mergeCell ref="A14:H14"/>
    <mergeCell ref="A51:D51"/>
    <mergeCell ref="F51:I51"/>
    <mergeCell ref="A52:A53"/>
    <mergeCell ref="A54:H54"/>
    <mergeCell ref="A46:D46"/>
    <mergeCell ref="F46:I46"/>
    <mergeCell ref="A47:A48"/>
    <mergeCell ref="A49:H49"/>
    <mergeCell ref="A62:A63"/>
    <mergeCell ref="A64:H64"/>
    <mergeCell ref="A61:D61"/>
    <mergeCell ref="F61:I61"/>
    <mergeCell ref="A56:D56"/>
    <mergeCell ref="F56:I56"/>
    <mergeCell ref="A57:A58"/>
    <mergeCell ref="B88:B89"/>
    <mergeCell ref="C88:C89"/>
    <mergeCell ref="D88:D89"/>
    <mergeCell ref="E88:E89"/>
    <mergeCell ref="A78:H78"/>
    <mergeCell ref="A80:D80"/>
    <mergeCell ref="F80:I80"/>
    <mergeCell ref="A81:A83"/>
    <mergeCell ref="B82:B83"/>
    <mergeCell ref="C82:C83"/>
    <mergeCell ref="D82:D83"/>
    <mergeCell ref="E82:E83"/>
    <mergeCell ref="A96:H96"/>
    <mergeCell ref="A66:D66"/>
    <mergeCell ref="F66:I66"/>
    <mergeCell ref="A67:A68"/>
    <mergeCell ref="A69:H69"/>
    <mergeCell ref="A90:H90"/>
    <mergeCell ref="A87:A89"/>
    <mergeCell ref="A92:D92"/>
    <mergeCell ref="F92:I92"/>
    <mergeCell ref="A93:A95"/>
    <mergeCell ref="B94:B95"/>
    <mergeCell ref="C94:C95"/>
    <mergeCell ref="D94:D95"/>
    <mergeCell ref="E94:E95"/>
    <mergeCell ref="A84:H84"/>
    <mergeCell ref="A86:D86"/>
    <mergeCell ref="F86:I86"/>
    <mergeCell ref="A59:H59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2018-10-09T20:02:57Z</cp:lastPrinted>
  <dcterms:created xsi:type="dcterms:W3CDTF">2017-09-15T20:48:28Z</dcterms:created>
  <dcterms:modified xsi:type="dcterms:W3CDTF">2018-10-09T20:05:10Z</dcterms:modified>
</cp:coreProperties>
</file>