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 e 2018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2" l="1"/>
  <c r="I76" i="2"/>
  <c r="I78" i="2" s="1"/>
  <c r="I71" i="2"/>
  <c r="I72" i="2" s="1"/>
  <c r="I66" i="2"/>
  <c r="I67" i="2" s="1"/>
  <c r="I61" i="2"/>
  <c r="I62" i="2" s="1"/>
  <c r="I80" i="2" l="1"/>
  <c r="I52" i="2"/>
  <c r="I53" i="2" s="1"/>
  <c r="I49" i="2"/>
  <c r="I50" i="2" s="1"/>
  <c r="I44" i="2"/>
  <c r="I43" i="2"/>
  <c r="H38" i="2"/>
  <c r="I32" i="2"/>
  <c r="I33" i="2" s="1"/>
  <c r="I27" i="2"/>
  <c r="I28" i="2" s="1"/>
  <c r="I24" i="2"/>
  <c r="I23" i="2"/>
  <c r="I20" i="2"/>
  <c r="I19" i="2"/>
  <c r="I45" i="2" l="1"/>
  <c r="I21" i="2"/>
  <c r="I25" i="2"/>
  <c r="I14" i="2" l="1"/>
  <c r="I15" i="2" s="1"/>
  <c r="I9" i="2"/>
  <c r="I8" i="2"/>
  <c r="I10" i="2" l="1"/>
  <c r="I38" i="2"/>
  <c r="I37" i="2" l="1"/>
  <c r="I39" i="2" s="1"/>
  <c r="I55" i="2" s="1"/>
</calcChain>
</file>

<file path=xl/sharedStrings.xml><?xml version="1.0" encoding="utf-8"?>
<sst xmlns="http://schemas.openxmlformats.org/spreadsheetml/2006/main" count="213" uniqueCount="46">
  <si>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</si>
  <si>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</si>
  <si>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</si>
  <si>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</si>
  <si>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</si>
  <si>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</si>
  <si>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</si>
  <si>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</si>
  <si>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</si>
  <si>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</si>
  <si>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Vitória/ES</t>
  </si>
  <si>
    <t>PAGAMENTO</t>
  </si>
  <si>
    <t>Liane Becacici Gozze Destefani</t>
  </si>
  <si>
    <t>Giedre Ezer da Silva Maia</t>
  </si>
  <si>
    <t>Ajuda de Custo</t>
  </si>
  <si>
    <t>Carolina Gumieri Pereira de Assis</t>
  </si>
  <si>
    <t>Eliomar Venancio Souza Filho</t>
  </si>
  <si>
    <t>Emilio Caliman Terra</t>
  </si>
  <si>
    <t>Vila Velha/ES</t>
  </si>
  <si>
    <t>Venda Nova do Imigrante/ES</t>
  </si>
  <si>
    <t>Deslocamento por KM rodado</t>
  </si>
  <si>
    <t>Pollyanna Dipré Meneghelli</t>
  </si>
  <si>
    <t>Diária Nacional</t>
  </si>
  <si>
    <t>Deslocamento Nacional</t>
  </si>
  <si>
    <t>Giovanilton André Carretta Ferreira</t>
  </si>
  <si>
    <t>Diária Estadual</t>
  </si>
  <si>
    <t>Saulo Andrade Yamamoto</t>
  </si>
  <si>
    <t>Florianópolis/SC</t>
  </si>
  <si>
    <t>Belo Horizonte/MG</t>
  </si>
  <si>
    <t>RELAÇÃO DE PAGAMENTO DE DIÁRIAS A CONSELHEIROS E CONVIDADOS DO CAU/ES EM 11-2018</t>
  </si>
  <si>
    <t>RELAÇÃO DE PAGAMENTO DE DIÁRIAS A FUNCIONÁRIOS DO CAU/ES EM 11-2018</t>
  </si>
  <si>
    <t>V Seminário de Assistência Técnica em Habitação de Interesse Social</t>
  </si>
  <si>
    <t>05 e 06/11/2018</t>
  </si>
  <si>
    <t>Evento "Cau na Faculdade", Faculdade América</t>
  </si>
  <si>
    <t>Cachoeiro de Itapemirim/ES</t>
  </si>
  <si>
    <t>Seminário das Comissões de Planejamento e Finanças dos CAU/Ufs</t>
  </si>
  <si>
    <t>22 e 23/11/2018</t>
  </si>
  <si>
    <t>Evento "Cau na Faculdade", Faculdade Faesa</t>
  </si>
  <si>
    <t>Evento "Cau na Faculdade", Faculdade Vale do Cricaré</t>
  </si>
  <si>
    <t>São Mateus/ES</t>
  </si>
  <si>
    <t>Diária Estadual com pernoite Int</t>
  </si>
  <si>
    <t>Encontro Nacional das Comissões de Exercício Profissional</t>
  </si>
  <si>
    <t>20 e 21/11/2018</t>
  </si>
  <si>
    <t>Bianca Lourenço Alcure</t>
  </si>
  <si>
    <t>Karla Silva Yajima</t>
  </si>
  <si>
    <t xml:space="preserve">Wiviane Lombardi Broco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</si>
</sst>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3</xdr:row>
      <xdr:rowOff>105385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view="pageBreakPreview" zoomScale="120" zoomScaleNormal="130" zoomScaleSheetLayoutView="120" workbookViewId="0">
      <selection activeCell="I63" sqref="I63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3.7109375" customWidth="1"/>
    <col min="5" max="5" width="20.85546875" customWidth="1"/>
    <col min="6" max="6" width="30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1" spans="1:10" ht="8.25" customHeight="1" x14ac:dyDescent="0.25"/>
    <row r="3" spans="1:10" ht="11.25" customHeight="1" x14ac:dyDescent="0.25"/>
    <row r="4" spans="1:10" ht="18.75" x14ac:dyDescent="0.3">
      <c r="A4" s="32" t="s">
        <v>29</v>
      </c>
      <c r="B4" s="32"/>
      <c r="C4" s="32"/>
      <c r="D4" s="32"/>
      <c r="E4" s="32"/>
      <c r="F4" s="32"/>
      <c r="G4" s="32"/>
      <c r="H4" s="32"/>
      <c r="I4" s="32"/>
    </row>
    <row r="5" spans="1:10" ht="6.75" customHeight="1" x14ac:dyDescent="0.25"/>
    <row r="6" spans="1:10" ht="18.75" x14ac:dyDescent="0.25">
      <c r="A6" s="30" t="s">
        <v>12</v>
      </c>
      <c r="B6" s="31"/>
      <c r="C6" s="31"/>
      <c r="D6" s="31"/>
      <c r="E6" s="3" t="s">
        <v>6</v>
      </c>
      <c r="F6" s="33" t="s">
        <v>10</v>
      </c>
      <c r="G6" s="34"/>
      <c r="H6" s="34"/>
      <c r="I6" s="35"/>
    </row>
    <row r="7" spans="1:10" x14ac:dyDescent="0.25">
      <c r="A7" s="36">
        <v>1</v>
      </c>
      <c r="B7" s="11" t="s">
        <v>11</v>
      </c>
      <c r="C7" s="12" t="s">
        <v>1</v>
      </c>
      <c r="D7" s="12" t="s">
        <v>8</v>
      </c>
      <c r="E7" s="12" t="s">
        <v>2</v>
      </c>
      <c r="F7" s="12" t="s">
        <v>0</v>
      </c>
      <c r="G7" s="12" t="s">
        <v>3</v>
      </c>
      <c r="H7" s="12" t="s">
        <v>4</v>
      </c>
      <c r="I7" s="13" t="s">
        <v>5</v>
      </c>
    </row>
    <row r="8" spans="1:10" x14ac:dyDescent="0.25">
      <c r="A8" s="37"/>
      <c r="B8" s="41">
        <v>43405</v>
      </c>
      <c r="C8" s="43" t="s">
        <v>31</v>
      </c>
      <c r="D8" s="47" t="s">
        <v>27</v>
      </c>
      <c r="E8" s="47" t="s">
        <v>32</v>
      </c>
      <c r="F8" s="14" t="s">
        <v>22</v>
      </c>
      <c r="G8" s="21">
        <v>500</v>
      </c>
      <c r="H8" s="22">
        <v>2.5</v>
      </c>
      <c r="I8" s="23">
        <f>G8*H8</f>
        <v>1250</v>
      </c>
    </row>
    <row r="9" spans="1:10" x14ac:dyDescent="0.25">
      <c r="A9" s="37"/>
      <c r="B9" s="42"/>
      <c r="C9" s="44"/>
      <c r="D9" s="48"/>
      <c r="E9" s="48"/>
      <c r="F9" s="14" t="s">
        <v>23</v>
      </c>
      <c r="G9" s="21">
        <v>400</v>
      </c>
      <c r="H9" s="22">
        <v>1</v>
      </c>
      <c r="I9" s="23">
        <f>G9*H9</f>
        <v>400</v>
      </c>
    </row>
    <row r="10" spans="1:10" x14ac:dyDescent="0.25">
      <c r="A10" s="38" t="s">
        <v>7</v>
      </c>
      <c r="B10" s="39"/>
      <c r="C10" s="39"/>
      <c r="D10" s="39"/>
      <c r="E10" s="39"/>
      <c r="F10" s="39"/>
      <c r="G10" s="39"/>
      <c r="H10" s="40"/>
      <c r="I10" s="5">
        <f>SUM(I8:I9)</f>
        <v>1650</v>
      </c>
    </row>
    <row r="11" spans="1:10" ht="10.5" customHeight="1" x14ac:dyDescent="0.25">
      <c r="A11" s="6"/>
      <c r="B11" s="6"/>
      <c r="C11" s="6"/>
      <c r="D11" s="6"/>
      <c r="E11" s="6"/>
      <c r="F11" s="6"/>
      <c r="G11" s="6"/>
      <c r="H11" s="6"/>
      <c r="I11" s="7"/>
      <c r="J11" s="8"/>
    </row>
    <row r="12" spans="1:10" ht="18.75" x14ac:dyDescent="0.25">
      <c r="A12" s="30" t="s">
        <v>13</v>
      </c>
      <c r="B12" s="31"/>
      <c r="C12" s="31"/>
      <c r="D12" s="31"/>
      <c r="E12" s="3" t="s">
        <v>6</v>
      </c>
      <c r="F12" s="33" t="s">
        <v>18</v>
      </c>
      <c r="G12" s="34"/>
      <c r="H12" s="34"/>
      <c r="I12" s="35"/>
      <c r="J12" s="8"/>
    </row>
    <row r="13" spans="1:10" x14ac:dyDescent="0.25">
      <c r="A13" s="36">
        <v>2</v>
      </c>
      <c r="B13" s="11" t="s">
        <v>11</v>
      </c>
      <c r="C13" s="12" t="s">
        <v>1</v>
      </c>
      <c r="D13" s="12" t="s">
        <v>8</v>
      </c>
      <c r="E13" s="12" t="s">
        <v>2</v>
      </c>
      <c r="F13" s="12" t="s">
        <v>0</v>
      </c>
      <c r="G13" s="12" t="s">
        <v>3</v>
      </c>
      <c r="H13" s="12" t="s">
        <v>4</v>
      </c>
      <c r="I13" s="13" t="s">
        <v>5</v>
      </c>
      <c r="J13" s="8"/>
    </row>
    <row r="14" spans="1:10" ht="30" x14ac:dyDescent="0.25">
      <c r="A14" s="37"/>
      <c r="B14" s="26">
        <v>43410</v>
      </c>
      <c r="C14" s="24" t="s">
        <v>33</v>
      </c>
      <c r="D14" s="28" t="s">
        <v>34</v>
      </c>
      <c r="E14" s="25">
        <v>43411</v>
      </c>
      <c r="F14" s="16" t="s">
        <v>25</v>
      </c>
      <c r="G14" s="17">
        <v>150</v>
      </c>
      <c r="H14" s="18">
        <v>1</v>
      </c>
      <c r="I14" s="19">
        <f>G14*H14</f>
        <v>150</v>
      </c>
      <c r="J14" s="8"/>
    </row>
    <row r="15" spans="1:10" x14ac:dyDescent="0.25">
      <c r="A15" s="38"/>
      <c r="B15" s="39"/>
      <c r="C15" s="39"/>
      <c r="D15" s="39"/>
      <c r="E15" s="39"/>
      <c r="F15" s="39"/>
      <c r="G15" s="39"/>
      <c r="H15" s="40"/>
      <c r="I15" s="5">
        <f>SUM(I14:I14)</f>
        <v>150</v>
      </c>
      <c r="J15" s="8"/>
    </row>
    <row r="16" spans="1:10" ht="8.25" customHeight="1" x14ac:dyDescent="0.25">
      <c r="H16" s="15"/>
    </row>
    <row r="17" spans="1:9" ht="17.25" customHeight="1" x14ac:dyDescent="0.25">
      <c r="A17" s="30" t="s">
        <v>15</v>
      </c>
      <c r="B17" s="31"/>
      <c r="C17" s="31"/>
      <c r="D17" s="31"/>
      <c r="E17" s="3" t="s">
        <v>6</v>
      </c>
      <c r="F17" s="33" t="s">
        <v>10</v>
      </c>
      <c r="G17" s="34"/>
      <c r="H17" s="34"/>
      <c r="I17" s="35"/>
    </row>
    <row r="18" spans="1:9" ht="17.25" customHeight="1" x14ac:dyDescent="0.25">
      <c r="A18" s="36">
        <v>3</v>
      </c>
      <c r="B18" s="11" t="s">
        <v>11</v>
      </c>
      <c r="C18" s="12" t="s">
        <v>1</v>
      </c>
      <c r="D18" s="12" t="s">
        <v>8</v>
      </c>
      <c r="E18" s="12" t="s">
        <v>2</v>
      </c>
      <c r="F18" s="12" t="s">
        <v>0</v>
      </c>
      <c r="G18" s="12" t="s">
        <v>3</v>
      </c>
      <c r="H18" s="12" t="s">
        <v>4</v>
      </c>
      <c r="I18" s="13" t="s">
        <v>5</v>
      </c>
    </row>
    <row r="19" spans="1:9" ht="17.25" customHeight="1" x14ac:dyDescent="0.25">
      <c r="A19" s="37"/>
      <c r="B19" s="41">
        <v>43405</v>
      </c>
      <c r="C19" s="43" t="s">
        <v>31</v>
      </c>
      <c r="D19" s="47" t="s">
        <v>27</v>
      </c>
      <c r="E19" s="47" t="s">
        <v>32</v>
      </c>
      <c r="F19" s="14" t="s">
        <v>22</v>
      </c>
      <c r="G19" s="21">
        <v>500</v>
      </c>
      <c r="H19" s="22">
        <v>2.5</v>
      </c>
      <c r="I19" s="23">
        <f>G19*H19</f>
        <v>1250</v>
      </c>
    </row>
    <row r="20" spans="1:9" ht="17.25" customHeight="1" x14ac:dyDescent="0.25">
      <c r="A20" s="37"/>
      <c r="B20" s="42"/>
      <c r="C20" s="44"/>
      <c r="D20" s="48"/>
      <c r="E20" s="48"/>
      <c r="F20" s="14" t="s">
        <v>23</v>
      </c>
      <c r="G20" s="21">
        <v>400</v>
      </c>
      <c r="H20" s="22">
        <v>1</v>
      </c>
      <c r="I20" s="23">
        <f>G20*H20</f>
        <v>400</v>
      </c>
    </row>
    <row r="21" spans="1:9" ht="17.25" customHeight="1" x14ac:dyDescent="0.25">
      <c r="A21" s="38" t="s">
        <v>7</v>
      </c>
      <c r="B21" s="39"/>
      <c r="C21" s="39"/>
      <c r="D21" s="39"/>
      <c r="E21" s="39"/>
      <c r="F21" s="39"/>
      <c r="G21" s="39"/>
      <c r="H21" s="40"/>
      <c r="I21" s="5">
        <f>SUM(I19:I20)</f>
        <v>1650</v>
      </c>
    </row>
    <row r="22" spans="1:9" ht="17.25" customHeight="1" x14ac:dyDescent="0.25">
      <c r="A22" s="36">
        <v>4</v>
      </c>
      <c r="B22" s="11" t="s">
        <v>11</v>
      </c>
      <c r="C22" s="12" t="s">
        <v>1</v>
      </c>
      <c r="D22" s="12" t="s">
        <v>8</v>
      </c>
      <c r="E22" s="12" t="s">
        <v>2</v>
      </c>
      <c r="F22" s="12" t="s">
        <v>0</v>
      </c>
      <c r="G22" s="12" t="s">
        <v>3</v>
      </c>
      <c r="H22" s="12" t="s">
        <v>4</v>
      </c>
      <c r="I22" s="13" t="s">
        <v>5</v>
      </c>
    </row>
    <row r="23" spans="1:9" ht="17.25" customHeight="1" x14ac:dyDescent="0.25">
      <c r="A23" s="37"/>
      <c r="B23" s="41">
        <v>43425</v>
      </c>
      <c r="C23" s="43" t="s">
        <v>35</v>
      </c>
      <c r="D23" s="47" t="s">
        <v>28</v>
      </c>
      <c r="E23" s="47" t="s">
        <v>36</v>
      </c>
      <c r="F23" s="14" t="s">
        <v>22</v>
      </c>
      <c r="G23" s="21">
        <v>500</v>
      </c>
      <c r="H23" s="22">
        <v>1.5</v>
      </c>
      <c r="I23" s="23">
        <f>G23*H23</f>
        <v>750</v>
      </c>
    </row>
    <row r="24" spans="1:9" x14ac:dyDescent="0.25">
      <c r="A24" s="37"/>
      <c r="B24" s="42"/>
      <c r="C24" s="44"/>
      <c r="D24" s="48"/>
      <c r="E24" s="48"/>
      <c r="F24" s="14" t="s">
        <v>23</v>
      </c>
      <c r="G24" s="21">
        <v>400</v>
      </c>
      <c r="H24" s="22">
        <v>1</v>
      </c>
      <c r="I24" s="23">
        <f>G24*H24</f>
        <v>400</v>
      </c>
    </row>
    <row r="25" spans="1:9" ht="17.25" customHeight="1" x14ac:dyDescent="0.25">
      <c r="A25" s="38" t="s">
        <v>7</v>
      </c>
      <c r="B25" s="39"/>
      <c r="C25" s="39"/>
      <c r="D25" s="39"/>
      <c r="E25" s="39"/>
      <c r="F25" s="39"/>
      <c r="G25" s="39"/>
      <c r="H25" s="40"/>
      <c r="I25" s="5">
        <f>SUM(I23:I24)</f>
        <v>1150</v>
      </c>
    </row>
    <row r="26" spans="1:9" ht="17.25" customHeight="1" x14ac:dyDescent="0.25">
      <c r="A26" s="36">
        <v>5</v>
      </c>
      <c r="B26" s="11" t="s">
        <v>11</v>
      </c>
      <c r="C26" s="12" t="s">
        <v>1</v>
      </c>
      <c r="D26" s="12" t="s">
        <v>8</v>
      </c>
      <c r="E26" s="12" t="s">
        <v>2</v>
      </c>
      <c r="F26" s="12" t="s">
        <v>0</v>
      </c>
      <c r="G26" s="12" t="s">
        <v>3</v>
      </c>
      <c r="H26" s="12" t="s">
        <v>4</v>
      </c>
      <c r="I26" s="13" t="s">
        <v>5</v>
      </c>
    </row>
    <row r="27" spans="1:9" ht="17.25" customHeight="1" x14ac:dyDescent="0.25">
      <c r="A27" s="37"/>
      <c r="B27" s="27">
        <v>43425</v>
      </c>
      <c r="C27" s="28" t="s">
        <v>37</v>
      </c>
      <c r="D27" s="28" t="s">
        <v>10</v>
      </c>
      <c r="E27" s="29">
        <v>43398</v>
      </c>
      <c r="F27" s="16" t="s">
        <v>14</v>
      </c>
      <c r="G27" s="17">
        <v>70</v>
      </c>
      <c r="H27" s="18">
        <v>1</v>
      </c>
      <c r="I27" s="19">
        <f>G27*H27</f>
        <v>70</v>
      </c>
    </row>
    <row r="28" spans="1:9" ht="17.25" customHeight="1" x14ac:dyDescent="0.25">
      <c r="A28" s="38" t="s">
        <v>7</v>
      </c>
      <c r="B28" s="39"/>
      <c r="C28" s="39"/>
      <c r="D28" s="39"/>
      <c r="E28" s="39"/>
      <c r="F28" s="39"/>
      <c r="G28" s="39"/>
      <c r="H28" s="40"/>
      <c r="I28" s="5">
        <f>SUM(I27:I27)</f>
        <v>70</v>
      </c>
    </row>
    <row r="29" spans="1:9" ht="12.75" customHeight="1" x14ac:dyDescent="0.25">
      <c r="H29" s="20"/>
    </row>
    <row r="30" spans="1:9" ht="17.25" customHeight="1" x14ac:dyDescent="0.25">
      <c r="A30" s="30" t="s">
        <v>16</v>
      </c>
      <c r="B30" s="31"/>
      <c r="C30" s="31"/>
      <c r="D30" s="31"/>
      <c r="E30" s="3" t="s">
        <v>6</v>
      </c>
      <c r="F30" s="33" t="s">
        <v>18</v>
      </c>
      <c r="G30" s="34"/>
      <c r="H30" s="34"/>
      <c r="I30" s="35"/>
    </row>
    <row r="31" spans="1:9" ht="17.25" customHeight="1" x14ac:dyDescent="0.25">
      <c r="A31" s="36">
        <v>6</v>
      </c>
      <c r="B31" s="11" t="s">
        <v>11</v>
      </c>
      <c r="C31" s="12" t="s">
        <v>1</v>
      </c>
      <c r="D31" s="12" t="s">
        <v>8</v>
      </c>
      <c r="E31" s="12" t="s">
        <v>2</v>
      </c>
      <c r="F31" s="12" t="s">
        <v>0</v>
      </c>
      <c r="G31" s="12" t="s">
        <v>3</v>
      </c>
      <c r="H31" s="12" t="s">
        <v>4</v>
      </c>
      <c r="I31" s="13" t="s">
        <v>5</v>
      </c>
    </row>
    <row r="32" spans="1:9" ht="30" x14ac:dyDescent="0.25">
      <c r="A32" s="37"/>
      <c r="B32" s="27">
        <v>43426</v>
      </c>
      <c r="C32" s="28" t="s">
        <v>38</v>
      </c>
      <c r="D32" s="28" t="s">
        <v>39</v>
      </c>
      <c r="E32" s="29">
        <v>43426</v>
      </c>
      <c r="F32" s="16" t="s">
        <v>25</v>
      </c>
      <c r="G32" s="17">
        <v>150</v>
      </c>
      <c r="H32" s="18">
        <v>1</v>
      </c>
      <c r="I32" s="19">
        <f>G32*H32</f>
        <v>150</v>
      </c>
    </row>
    <row r="33" spans="1:10" ht="17.25" customHeight="1" x14ac:dyDescent="0.25">
      <c r="A33" s="38" t="s">
        <v>7</v>
      </c>
      <c r="B33" s="39"/>
      <c r="C33" s="39"/>
      <c r="D33" s="39"/>
      <c r="E33" s="39"/>
      <c r="F33" s="39"/>
      <c r="G33" s="39"/>
      <c r="H33" s="40"/>
      <c r="I33" s="5">
        <f>SUM(I32:I32)</f>
        <v>150</v>
      </c>
    </row>
    <row r="34" spans="1:10" ht="13.5" customHeight="1" x14ac:dyDescent="0.25">
      <c r="A34" s="6"/>
      <c r="B34" s="6"/>
      <c r="C34" s="6"/>
      <c r="D34" s="6"/>
      <c r="E34" s="6"/>
      <c r="F34" s="6"/>
      <c r="G34" s="6"/>
      <c r="H34" s="6"/>
      <c r="I34" s="7"/>
      <c r="J34" s="8"/>
    </row>
    <row r="35" spans="1:10" ht="17.25" customHeight="1" x14ac:dyDescent="0.25">
      <c r="A35" s="30" t="s">
        <v>17</v>
      </c>
      <c r="B35" s="31"/>
      <c r="C35" s="31"/>
      <c r="D35" s="31"/>
      <c r="E35" s="3" t="s">
        <v>6</v>
      </c>
      <c r="F35" s="33" t="s">
        <v>19</v>
      </c>
      <c r="G35" s="34"/>
      <c r="H35" s="34"/>
      <c r="I35" s="35"/>
      <c r="J35" s="8"/>
    </row>
    <row r="36" spans="1:10" ht="17.25" customHeight="1" x14ac:dyDescent="0.25">
      <c r="A36" s="36">
        <v>7</v>
      </c>
      <c r="B36" s="11" t="s">
        <v>11</v>
      </c>
      <c r="C36" s="12" t="s">
        <v>1</v>
      </c>
      <c r="D36" s="12" t="s">
        <v>8</v>
      </c>
      <c r="E36" s="12" t="s">
        <v>2</v>
      </c>
      <c r="F36" s="12" t="s">
        <v>0</v>
      </c>
      <c r="G36" s="12" t="s">
        <v>3</v>
      </c>
      <c r="H36" s="12" t="s">
        <v>4</v>
      </c>
      <c r="I36" s="13" t="s">
        <v>5</v>
      </c>
      <c r="J36" s="8"/>
    </row>
    <row r="37" spans="1:10" ht="17.25" customHeight="1" x14ac:dyDescent="0.25">
      <c r="A37" s="37"/>
      <c r="B37" s="41">
        <v>43413</v>
      </c>
      <c r="C37" s="45" t="s">
        <v>33</v>
      </c>
      <c r="D37" s="43" t="s">
        <v>34</v>
      </c>
      <c r="E37" s="47">
        <v>43411</v>
      </c>
      <c r="F37" s="14" t="s">
        <v>40</v>
      </c>
      <c r="G37" s="17">
        <v>150</v>
      </c>
      <c r="H37" s="18">
        <v>1</v>
      </c>
      <c r="I37" s="19">
        <f>G37*H37</f>
        <v>150</v>
      </c>
      <c r="J37" s="8"/>
    </row>
    <row r="38" spans="1:10" ht="17.25" customHeight="1" x14ac:dyDescent="0.25">
      <c r="A38" s="37"/>
      <c r="B38" s="42"/>
      <c r="C38" s="46"/>
      <c r="D38" s="44"/>
      <c r="E38" s="48"/>
      <c r="F38" s="14" t="s">
        <v>20</v>
      </c>
      <c r="G38" s="17">
        <v>1.04</v>
      </c>
      <c r="H38" s="18">
        <f>78*2</f>
        <v>156</v>
      </c>
      <c r="I38" s="19">
        <f t="shared" ref="I38" si="0">G38*H38</f>
        <v>162.24</v>
      </c>
      <c r="J38" s="8"/>
    </row>
    <row r="39" spans="1:10" ht="17.25" customHeight="1" x14ac:dyDescent="0.25">
      <c r="A39" s="38"/>
      <c r="B39" s="39"/>
      <c r="C39" s="39"/>
      <c r="D39" s="39"/>
      <c r="E39" s="39"/>
      <c r="F39" s="39"/>
      <c r="G39" s="39"/>
      <c r="H39" s="40"/>
      <c r="I39" s="5">
        <f>SUM(I37:I38)</f>
        <v>312.24</v>
      </c>
      <c r="J39" s="8"/>
    </row>
    <row r="40" spans="1:10" ht="11.25" customHeight="1" x14ac:dyDescent="0.25">
      <c r="A40" s="6"/>
      <c r="B40" s="6"/>
      <c r="C40" s="6"/>
      <c r="D40" s="6"/>
      <c r="E40" s="6"/>
      <c r="F40" s="6"/>
      <c r="G40" s="6"/>
      <c r="H40" s="6"/>
      <c r="I40" s="7"/>
      <c r="J40" s="8">
        <v>1</v>
      </c>
    </row>
    <row r="41" spans="1:10" ht="17.25" customHeight="1" x14ac:dyDescent="0.25">
      <c r="A41" s="30" t="s">
        <v>21</v>
      </c>
      <c r="B41" s="31"/>
      <c r="C41" s="31"/>
      <c r="D41" s="31"/>
      <c r="E41" s="3" t="s">
        <v>6</v>
      </c>
      <c r="F41" s="33" t="s">
        <v>10</v>
      </c>
      <c r="G41" s="34"/>
      <c r="H41" s="34"/>
      <c r="I41" s="35"/>
      <c r="J41" s="8"/>
    </row>
    <row r="42" spans="1:10" ht="17.25" customHeight="1" x14ac:dyDescent="0.25">
      <c r="A42" s="36">
        <v>8</v>
      </c>
      <c r="B42" s="11" t="s">
        <v>11</v>
      </c>
      <c r="C42" s="12" t="s">
        <v>1</v>
      </c>
      <c r="D42" s="12" t="s">
        <v>8</v>
      </c>
      <c r="E42" s="12" t="s">
        <v>2</v>
      </c>
      <c r="F42" s="12" t="s">
        <v>0</v>
      </c>
      <c r="G42" s="12" t="s">
        <v>3</v>
      </c>
      <c r="H42" s="12" t="s">
        <v>4</v>
      </c>
      <c r="I42" s="13" t="s">
        <v>5</v>
      </c>
      <c r="J42" s="8"/>
    </row>
    <row r="43" spans="1:10" ht="17.25" customHeight="1" x14ac:dyDescent="0.25">
      <c r="A43" s="37"/>
      <c r="B43" s="41">
        <v>43418</v>
      </c>
      <c r="C43" s="43" t="s">
        <v>41</v>
      </c>
      <c r="D43" s="47" t="s">
        <v>28</v>
      </c>
      <c r="E43" s="47" t="s">
        <v>42</v>
      </c>
      <c r="F43" s="14" t="s">
        <v>22</v>
      </c>
      <c r="G43" s="21">
        <v>500</v>
      </c>
      <c r="H43" s="22">
        <v>3.5</v>
      </c>
      <c r="I43" s="23">
        <f>G43*H43</f>
        <v>1750</v>
      </c>
      <c r="J43" s="8"/>
    </row>
    <row r="44" spans="1:10" x14ac:dyDescent="0.25">
      <c r="A44" s="37"/>
      <c r="B44" s="42"/>
      <c r="C44" s="44"/>
      <c r="D44" s="48"/>
      <c r="E44" s="48"/>
      <c r="F44" s="14" t="s">
        <v>23</v>
      </c>
      <c r="G44" s="21">
        <v>400</v>
      </c>
      <c r="H44" s="22">
        <v>1</v>
      </c>
      <c r="I44" s="23">
        <f>G44*H44</f>
        <v>400</v>
      </c>
      <c r="J44" s="8"/>
    </row>
    <row r="45" spans="1:10" ht="17.25" customHeight="1" x14ac:dyDescent="0.25">
      <c r="A45" s="38" t="s">
        <v>7</v>
      </c>
      <c r="B45" s="39"/>
      <c r="C45" s="39"/>
      <c r="D45" s="39"/>
      <c r="E45" s="39"/>
      <c r="F45" s="39"/>
      <c r="G45" s="39"/>
      <c r="H45" s="40"/>
      <c r="I45" s="5">
        <f>SUM(I43:I44)</f>
        <v>2150</v>
      </c>
      <c r="J45" s="8"/>
    </row>
    <row r="46" spans="1:10" ht="9" customHeight="1" x14ac:dyDescent="0.25">
      <c r="A46" s="6"/>
      <c r="B46" s="6"/>
      <c r="C46" s="6"/>
      <c r="D46" s="6"/>
      <c r="E46" s="6"/>
      <c r="F46" s="6"/>
      <c r="G46" s="6"/>
      <c r="H46" s="6"/>
      <c r="I46" s="7"/>
      <c r="J46" s="8"/>
    </row>
    <row r="47" spans="1:10" ht="17.25" customHeight="1" x14ac:dyDescent="0.25">
      <c r="A47" s="30" t="s">
        <v>24</v>
      </c>
      <c r="B47" s="31"/>
      <c r="C47" s="31"/>
      <c r="D47" s="31"/>
      <c r="E47" s="3" t="s">
        <v>6</v>
      </c>
      <c r="F47" s="33" t="s">
        <v>10</v>
      </c>
      <c r="G47" s="34"/>
      <c r="H47" s="34"/>
      <c r="I47" s="35"/>
    </row>
    <row r="48" spans="1:10" ht="17.25" customHeight="1" x14ac:dyDescent="0.25">
      <c r="A48" s="36">
        <v>9</v>
      </c>
      <c r="B48" s="11" t="s">
        <v>11</v>
      </c>
      <c r="C48" s="12" t="s">
        <v>1</v>
      </c>
      <c r="D48" s="12" t="s">
        <v>8</v>
      </c>
      <c r="E48" s="12" t="s">
        <v>2</v>
      </c>
      <c r="F48" s="12" t="s">
        <v>0</v>
      </c>
      <c r="G48" s="12" t="s">
        <v>3</v>
      </c>
      <c r="H48" s="12" t="s">
        <v>4</v>
      </c>
      <c r="I48" s="13" t="s">
        <v>5</v>
      </c>
    </row>
    <row r="49" spans="1:11" x14ac:dyDescent="0.25">
      <c r="A49" s="37"/>
      <c r="B49" s="27">
        <v>43425</v>
      </c>
      <c r="C49" s="28" t="s">
        <v>37</v>
      </c>
      <c r="D49" s="28" t="s">
        <v>10</v>
      </c>
      <c r="E49" s="29">
        <v>43398</v>
      </c>
      <c r="F49" s="16" t="s">
        <v>14</v>
      </c>
      <c r="G49" s="17">
        <v>70</v>
      </c>
      <c r="H49" s="18">
        <v>1</v>
      </c>
      <c r="I49" s="19">
        <f>G49*H49</f>
        <v>70</v>
      </c>
    </row>
    <row r="50" spans="1:11" ht="17.25" customHeight="1" x14ac:dyDescent="0.25">
      <c r="A50" s="38" t="s">
        <v>7</v>
      </c>
      <c r="B50" s="39"/>
      <c r="C50" s="39"/>
      <c r="D50" s="39"/>
      <c r="E50" s="39"/>
      <c r="F50" s="39"/>
      <c r="G50" s="39"/>
      <c r="H50" s="40"/>
      <c r="I50" s="5">
        <f>SUM(I49:I49)</f>
        <v>70</v>
      </c>
    </row>
    <row r="51" spans="1:11" ht="17.25" customHeight="1" x14ac:dyDescent="0.25">
      <c r="A51" s="36">
        <v>10</v>
      </c>
      <c r="B51" s="11" t="s">
        <v>11</v>
      </c>
      <c r="C51" s="12" t="s">
        <v>1</v>
      </c>
      <c r="D51" s="12" t="s">
        <v>8</v>
      </c>
      <c r="E51" s="12" t="s">
        <v>2</v>
      </c>
      <c r="F51" s="12" t="s">
        <v>0</v>
      </c>
      <c r="G51" s="12" t="s">
        <v>3</v>
      </c>
      <c r="H51" s="12" t="s">
        <v>4</v>
      </c>
      <c r="I51" s="13" t="s">
        <v>5</v>
      </c>
    </row>
    <row r="52" spans="1:11" ht="30" x14ac:dyDescent="0.25">
      <c r="A52" s="37"/>
      <c r="B52" s="27">
        <v>43426</v>
      </c>
      <c r="C52" s="28" t="s">
        <v>38</v>
      </c>
      <c r="D52" s="28" t="s">
        <v>39</v>
      </c>
      <c r="E52" s="29">
        <v>43426</v>
      </c>
      <c r="F52" s="16" t="s">
        <v>25</v>
      </c>
      <c r="G52" s="17">
        <v>150</v>
      </c>
      <c r="H52" s="18">
        <v>1</v>
      </c>
      <c r="I52" s="19">
        <f>G52*H52</f>
        <v>150</v>
      </c>
    </row>
    <row r="53" spans="1:11" ht="17.25" customHeight="1" x14ac:dyDescent="0.25">
      <c r="A53" s="38" t="s">
        <v>7</v>
      </c>
      <c r="B53" s="39"/>
      <c r="C53" s="39"/>
      <c r="D53" s="39"/>
      <c r="E53" s="39"/>
      <c r="F53" s="39"/>
      <c r="G53" s="39"/>
      <c r="H53" s="40"/>
      <c r="I53" s="5">
        <f>SUM(I52:I52)</f>
        <v>150</v>
      </c>
    </row>
    <row r="54" spans="1:11" ht="8.25" customHeight="1" x14ac:dyDescent="0.25">
      <c r="A54" s="6"/>
      <c r="B54" s="6"/>
      <c r="C54" s="6"/>
      <c r="D54" s="6"/>
      <c r="E54" s="6"/>
      <c r="F54" s="6"/>
      <c r="G54" s="6"/>
      <c r="H54" s="6"/>
      <c r="I54" s="7"/>
    </row>
    <row r="55" spans="1:11" ht="16.5" customHeight="1" x14ac:dyDescent="0.25">
      <c r="A55" s="6"/>
      <c r="B55" s="6"/>
      <c r="C55" s="6"/>
      <c r="D55" s="6"/>
      <c r="E55" s="6"/>
      <c r="F55" s="6"/>
      <c r="G55" s="6"/>
      <c r="H55" s="9" t="s">
        <v>7</v>
      </c>
      <c r="I55" s="10">
        <f>I53+I50+I45+I39+I33+I28+I25+I21+I15+I10</f>
        <v>7502.24</v>
      </c>
      <c r="J55" s="8"/>
      <c r="K55" s="2"/>
    </row>
    <row r="56" spans="1:11" ht="9" customHeight="1" x14ac:dyDescent="0.25">
      <c r="A56" s="6"/>
      <c r="B56" s="6"/>
      <c r="C56" s="6"/>
      <c r="D56" s="6"/>
      <c r="E56" s="6"/>
      <c r="F56" s="6"/>
      <c r="G56" s="6"/>
      <c r="H56" s="6"/>
      <c r="I56" s="7"/>
      <c r="K56" s="2"/>
    </row>
    <row r="57" spans="1:11" ht="15.75" customHeight="1" x14ac:dyDescent="0.3">
      <c r="A57" s="32" t="s">
        <v>30</v>
      </c>
      <c r="B57" s="32"/>
      <c r="C57" s="32"/>
      <c r="D57" s="32"/>
      <c r="E57" s="32"/>
      <c r="F57" s="32"/>
      <c r="G57" s="32"/>
      <c r="H57" s="32"/>
      <c r="I57" s="32"/>
    </row>
    <row r="58" spans="1:11" ht="6.75" customHeight="1" x14ac:dyDescent="0.25"/>
    <row r="59" spans="1:11" ht="18.75" x14ac:dyDescent="0.25">
      <c r="A59" s="30" t="s">
        <v>26</v>
      </c>
      <c r="B59" s="31"/>
      <c r="C59" s="31"/>
      <c r="D59" s="31"/>
      <c r="E59" s="3" t="s">
        <v>6</v>
      </c>
      <c r="F59" s="33" t="s">
        <v>10</v>
      </c>
      <c r="G59" s="34"/>
      <c r="H59" s="34"/>
      <c r="I59" s="35"/>
      <c r="J59" s="20"/>
    </row>
    <row r="60" spans="1:11" x14ac:dyDescent="0.25">
      <c r="A60" s="36">
        <v>1</v>
      </c>
      <c r="B60" s="11" t="s">
        <v>11</v>
      </c>
      <c r="C60" s="12" t="s">
        <v>1</v>
      </c>
      <c r="D60" s="12" t="s">
        <v>8</v>
      </c>
      <c r="E60" s="12" t="s">
        <v>2</v>
      </c>
      <c r="F60" s="12" t="s">
        <v>0</v>
      </c>
      <c r="G60" s="12" t="s">
        <v>3</v>
      </c>
      <c r="H60" s="12" t="s">
        <v>4</v>
      </c>
      <c r="I60" s="13" t="s">
        <v>5</v>
      </c>
      <c r="J60" s="20"/>
    </row>
    <row r="61" spans="1:11" ht="30" x14ac:dyDescent="0.25">
      <c r="A61" s="37"/>
      <c r="B61" s="27">
        <v>43426</v>
      </c>
      <c r="C61" s="28" t="s">
        <v>38</v>
      </c>
      <c r="D61" s="28" t="s">
        <v>39</v>
      </c>
      <c r="E61" s="29">
        <v>43426</v>
      </c>
      <c r="F61" s="16" t="s">
        <v>25</v>
      </c>
      <c r="G61" s="17">
        <v>150</v>
      </c>
      <c r="H61" s="18">
        <v>1</v>
      </c>
      <c r="I61" s="19">
        <f>G61*H61</f>
        <v>150</v>
      </c>
      <c r="J61" s="20"/>
    </row>
    <row r="62" spans="1:11" x14ac:dyDescent="0.25">
      <c r="A62" s="38" t="s">
        <v>7</v>
      </c>
      <c r="B62" s="39"/>
      <c r="C62" s="39"/>
      <c r="D62" s="39"/>
      <c r="E62" s="39"/>
      <c r="F62" s="39"/>
      <c r="G62" s="39"/>
      <c r="H62" s="40"/>
      <c r="I62" s="5">
        <f>SUM(I61:I61)</f>
        <v>150</v>
      </c>
      <c r="J62" s="20"/>
    </row>
    <row r="63" spans="1:11" ht="7.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1" ht="18.75" x14ac:dyDescent="0.25">
      <c r="A64" s="30" t="s">
        <v>43</v>
      </c>
      <c r="B64" s="31"/>
      <c r="C64" s="31"/>
      <c r="D64" s="31"/>
      <c r="E64" s="3" t="s">
        <v>6</v>
      </c>
      <c r="F64" s="33" t="s">
        <v>10</v>
      </c>
      <c r="G64" s="34"/>
      <c r="H64" s="34"/>
      <c r="I64" s="35"/>
      <c r="J64" s="20"/>
    </row>
    <row r="65" spans="1:10" x14ac:dyDescent="0.25">
      <c r="A65" s="36">
        <v>2</v>
      </c>
      <c r="B65" s="11" t="s">
        <v>11</v>
      </c>
      <c r="C65" s="12" t="s">
        <v>1</v>
      </c>
      <c r="D65" s="12" t="s">
        <v>8</v>
      </c>
      <c r="E65" s="12" t="s">
        <v>2</v>
      </c>
      <c r="F65" s="12" t="s">
        <v>0</v>
      </c>
      <c r="G65" s="12" t="s">
        <v>3</v>
      </c>
      <c r="H65" s="12" t="s">
        <v>4</v>
      </c>
      <c r="I65" s="13" t="s">
        <v>5</v>
      </c>
      <c r="J65" s="20"/>
    </row>
    <row r="66" spans="1:10" ht="30" x14ac:dyDescent="0.25">
      <c r="A66" s="37"/>
      <c r="B66" s="27">
        <v>43413</v>
      </c>
      <c r="C66" s="28" t="s">
        <v>33</v>
      </c>
      <c r="D66" s="28" t="s">
        <v>34</v>
      </c>
      <c r="E66" s="29">
        <v>43411</v>
      </c>
      <c r="F66" s="16" t="s">
        <v>25</v>
      </c>
      <c r="G66" s="17">
        <v>150</v>
      </c>
      <c r="H66" s="18">
        <v>1</v>
      </c>
      <c r="I66" s="19">
        <f>G66*H66</f>
        <v>150</v>
      </c>
      <c r="J66" s="20"/>
    </row>
    <row r="67" spans="1:10" x14ac:dyDescent="0.25">
      <c r="A67" s="38"/>
      <c r="B67" s="39"/>
      <c r="C67" s="39"/>
      <c r="D67" s="39"/>
      <c r="E67" s="39"/>
      <c r="F67" s="39"/>
      <c r="G67" s="39"/>
      <c r="H67" s="40"/>
      <c r="I67" s="5">
        <f>SUM(I66:I66)</f>
        <v>150</v>
      </c>
      <c r="J67" s="20"/>
    </row>
    <row r="68" spans="1:10" ht="5.2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8.75" x14ac:dyDescent="0.25">
      <c r="A69" s="30" t="s">
        <v>44</v>
      </c>
      <c r="B69" s="31"/>
      <c r="C69" s="31"/>
      <c r="D69" s="31"/>
      <c r="E69" s="3" t="s">
        <v>6</v>
      </c>
      <c r="F69" s="33" t="s">
        <v>10</v>
      </c>
      <c r="G69" s="34"/>
      <c r="H69" s="34"/>
      <c r="I69" s="35"/>
      <c r="J69" s="20"/>
    </row>
    <row r="70" spans="1:10" x14ac:dyDescent="0.25">
      <c r="A70" s="36">
        <v>3</v>
      </c>
      <c r="B70" s="11" t="s">
        <v>11</v>
      </c>
      <c r="C70" s="12" t="s">
        <v>1</v>
      </c>
      <c r="D70" s="12" t="s">
        <v>8</v>
      </c>
      <c r="E70" s="12" t="s">
        <v>2</v>
      </c>
      <c r="F70" s="12" t="s">
        <v>0</v>
      </c>
      <c r="G70" s="12" t="s">
        <v>3</v>
      </c>
      <c r="H70" s="12" t="s">
        <v>4</v>
      </c>
      <c r="I70" s="13" t="s">
        <v>5</v>
      </c>
      <c r="J70" s="20"/>
    </row>
    <row r="71" spans="1:10" ht="30" x14ac:dyDescent="0.25">
      <c r="A71" s="37"/>
      <c r="B71" s="27">
        <v>43413</v>
      </c>
      <c r="C71" s="28" t="s">
        <v>33</v>
      </c>
      <c r="D71" s="28" t="s">
        <v>34</v>
      </c>
      <c r="E71" s="29">
        <v>43411</v>
      </c>
      <c r="F71" s="16" t="s">
        <v>25</v>
      </c>
      <c r="G71" s="17">
        <v>150</v>
      </c>
      <c r="H71" s="18">
        <v>1</v>
      </c>
      <c r="I71" s="19">
        <f>G71*H71</f>
        <v>150</v>
      </c>
      <c r="J71" s="20"/>
    </row>
    <row r="72" spans="1:10" x14ac:dyDescent="0.25">
      <c r="A72" s="38"/>
      <c r="B72" s="39"/>
      <c r="C72" s="39"/>
      <c r="D72" s="39"/>
      <c r="E72" s="39"/>
      <c r="F72" s="39"/>
      <c r="G72" s="39"/>
      <c r="H72" s="40"/>
      <c r="I72" s="5">
        <f>SUM(I71:I71)</f>
        <v>150</v>
      </c>
      <c r="J72" s="20"/>
    </row>
    <row r="73" spans="1:10" ht="6" customHeight="1" x14ac:dyDescent="0.25">
      <c r="H73" s="20"/>
      <c r="J73" s="20"/>
    </row>
    <row r="74" spans="1:10" ht="18.75" x14ac:dyDescent="0.25">
      <c r="A74" s="30" t="s">
        <v>45</v>
      </c>
      <c r="B74" s="31"/>
      <c r="C74" s="31"/>
      <c r="D74" s="31"/>
      <c r="E74" s="3" t="s">
        <v>6</v>
      </c>
      <c r="F74" s="33" t="s">
        <v>18</v>
      </c>
      <c r="G74" s="34"/>
      <c r="H74" s="34"/>
      <c r="I74" s="35"/>
      <c r="J74" s="20"/>
    </row>
    <row r="75" spans="1:10" x14ac:dyDescent="0.25">
      <c r="A75" s="36">
        <v>3</v>
      </c>
      <c r="B75" s="11" t="s">
        <v>11</v>
      </c>
      <c r="C75" s="12" t="s">
        <v>1</v>
      </c>
      <c r="D75" s="12" t="s">
        <v>8</v>
      </c>
      <c r="E75" s="12" t="s">
        <v>2</v>
      </c>
      <c r="F75" s="12" t="s">
        <v>0</v>
      </c>
      <c r="G75" s="12" t="s">
        <v>3</v>
      </c>
      <c r="H75" s="12" t="s">
        <v>4</v>
      </c>
      <c r="I75" s="13" t="s">
        <v>5</v>
      </c>
      <c r="J75" s="20"/>
    </row>
    <row r="76" spans="1:10" ht="15" customHeight="1" x14ac:dyDescent="0.25">
      <c r="A76" s="37"/>
      <c r="B76" s="41">
        <v>43425</v>
      </c>
      <c r="C76" s="43" t="s">
        <v>35</v>
      </c>
      <c r="D76" s="47" t="s">
        <v>28</v>
      </c>
      <c r="E76" s="47" t="s">
        <v>36</v>
      </c>
      <c r="F76" s="14" t="s">
        <v>22</v>
      </c>
      <c r="G76" s="21">
        <v>500</v>
      </c>
      <c r="H76" s="22">
        <v>2.5</v>
      </c>
      <c r="I76" s="23">
        <f>G76*H76</f>
        <v>1250</v>
      </c>
      <c r="J76" s="20"/>
    </row>
    <row r="77" spans="1:10" x14ac:dyDescent="0.25">
      <c r="A77" s="37"/>
      <c r="B77" s="42"/>
      <c r="C77" s="44"/>
      <c r="D77" s="48"/>
      <c r="E77" s="48"/>
      <c r="F77" s="14" t="s">
        <v>23</v>
      </c>
      <c r="G77" s="21">
        <v>400</v>
      </c>
      <c r="H77" s="22">
        <v>1</v>
      </c>
      <c r="I77" s="23">
        <f>G77*H77</f>
        <v>400</v>
      </c>
      <c r="J77" s="20"/>
    </row>
    <row r="78" spans="1:10" x14ac:dyDescent="0.25">
      <c r="A78" s="38" t="s">
        <v>7</v>
      </c>
      <c r="B78" s="39"/>
      <c r="C78" s="39"/>
      <c r="D78" s="39"/>
      <c r="E78" s="39"/>
      <c r="F78" s="39"/>
      <c r="G78" s="39"/>
      <c r="H78" s="40"/>
      <c r="I78" s="5">
        <f>SUM(I76:I77)</f>
        <v>1650</v>
      </c>
      <c r="J78" s="20"/>
    </row>
    <row r="79" spans="1:10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x14ac:dyDescent="0.25">
      <c r="A80" s="4" t="s">
        <v>9</v>
      </c>
      <c r="B80" s="4"/>
      <c r="C80" s="4"/>
      <c r="D80" s="4"/>
      <c r="E80" s="4"/>
      <c r="F80" s="4"/>
      <c r="G80" s="4"/>
      <c r="H80" s="9" t="s">
        <v>7</v>
      </c>
      <c r="I80" s="10">
        <f>I78+I72+I67+I62</f>
        <v>2100</v>
      </c>
      <c r="J80" s="8">
        <v>2</v>
      </c>
    </row>
  </sheetData>
  <mergeCells count="76">
    <mergeCell ref="A78:H78"/>
    <mergeCell ref="A75:A77"/>
    <mergeCell ref="B76:B77"/>
    <mergeCell ref="C76:C77"/>
    <mergeCell ref="D76:D77"/>
    <mergeCell ref="E76:E77"/>
    <mergeCell ref="A69:D69"/>
    <mergeCell ref="F69:I69"/>
    <mergeCell ref="A70:A71"/>
    <mergeCell ref="A72:H72"/>
    <mergeCell ref="A74:D74"/>
    <mergeCell ref="F74:I74"/>
    <mergeCell ref="A26:A27"/>
    <mergeCell ref="A28:H28"/>
    <mergeCell ref="B43:B44"/>
    <mergeCell ref="C43:C44"/>
    <mergeCell ref="D43:D44"/>
    <mergeCell ref="E43:E44"/>
    <mergeCell ref="A7:A9"/>
    <mergeCell ref="B8:B9"/>
    <mergeCell ref="C8:C9"/>
    <mergeCell ref="D8:D9"/>
    <mergeCell ref="E8:E9"/>
    <mergeCell ref="A10:H10"/>
    <mergeCell ref="A13:A14"/>
    <mergeCell ref="A15:H15"/>
    <mergeCell ref="B23:B24"/>
    <mergeCell ref="A18:A20"/>
    <mergeCell ref="B19:B20"/>
    <mergeCell ref="C19:C20"/>
    <mergeCell ref="D19:D20"/>
    <mergeCell ref="E19:E20"/>
    <mergeCell ref="C23:C24"/>
    <mergeCell ref="D23:D24"/>
    <mergeCell ref="E23:E24"/>
    <mergeCell ref="A21:H21"/>
    <mergeCell ref="A47:D47"/>
    <mergeCell ref="F47:I47"/>
    <mergeCell ref="A48:A49"/>
    <mergeCell ref="A50:H50"/>
    <mergeCell ref="D37:D38"/>
    <mergeCell ref="E37:E38"/>
    <mergeCell ref="A36:A38"/>
    <mergeCell ref="A30:D30"/>
    <mergeCell ref="F30:I30"/>
    <mergeCell ref="A31:A32"/>
    <mergeCell ref="A33:H33"/>
    <mergeCell ref="A62:H62"/>
    <mergeCell ref="F64:I64"/>
    <mergeCell ref="A51:A52"/>
    <mergeCell ref="A53:H53"/>
    <mergeCell ref="A64:D64"/>
    <mergeCell ref="A65:A66"/>
    <mergeCell ref="A67:H67"/>
    <mergeCell ref="C37:C38"/>
    <mergeCell ref="A6:D6"/>
    <mergeCell ref="A59:D59"/>
    <mergeCell ref="F59:I59"/>
    <mergeCell ref="A60:A61"/>
    <mergeCell ref="A41:D41"/>
    <mergeCell ref="F41:I41"/>
    <mergeCell ref="A42:A44"/>
    <mergeCell ref="A45:H45"/>
    <mergeCell ref="A35:D35"/>
    <mergeCell ref="A4:I4"/>
    <mergeCell ref="A57:I57"/>
    <mergeCell ref="A12:D12"/>
    <mergeCell ref="F12:I12"/>
    <mergeCell ref="F35:I35"/>
    <mergeCell ref="A17:D17"/>
    <mergeCell ref="F17:I17"/>
    <mergeCell ref="A22:A24"/>
    <mergeCell ref="A25:H25"/>
    <mergeCell ref="F6:I6"/>
    <mergeCell ref="A39:H39"/>
    <mergeCell ref="B37:B38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2018-12-05T20:41:03Z</cp:lastPrinted>
  <dcterms:created xsi:type="dcterms:W3CDTF">2017-09-15T20:48:28Z</dcterms:created>
  <dcterms:modified xsi:type="dcterms:W3CDTF">2018-12-05T21:15:12Z</dcterms:modified>
</cp:coreProperties>
</file>