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7" i="2"/>
  <c r="H13" i="2"/>
  <c r="H15" i="2"/>
  <c r="H9" i="2"/>
  <c r="H5" i="2"/>
  <c r="H21" i="2" l="1"/>
  <c r="H11" i="2"/>
  <c r="H7" i="2" l="1"/>
</calcChain>
</file>

<file path=xl/sharedStrings.xml><?xml version="1.0" encoding="utf-8"?>
<sst xmlns="http://schemas.openxmlformats.org/spreadsheetml/2006/main" count="75" uniqueCount="27">
  <si>
    <t>TOTAL</t>
  </si>
  <si>
    <t>Fonte: Coordenação Administrativa e Financeira do CAU/ES</t>
  </si>
  <si>
    <t>Não houve aquisição de passagens aéreas a funcionários no mês.</t>
  </si>
  <si>
    <t>Conselheiro(a)</t>
  </si>
  <si>
    <t>FATURA</t>
  </si>
  <si>
    <t>CIA AÉREA</t>
  </si>
  <si>
    <t>EVENTO</t>
  </si>
  <si>
    <t>ORIGEM/DESTINO</t>
  </si>
  <si>
    <t>DATA IDA/VOLTA</t>
  </si>
  <si>
    <t>VALOR TOTAL</t>
  </si>
  <si>
    <t>LATAM</t>
  </si>
  <si>
    <t>Liane Becacici Gozze Destefani</t>
  </si>
  <si>
    <t>VIX/BSB</t>
  </si>
  <si>
    <t>BSB/VIX</t>
  </si>
  <si>
    <t>Nº BILHETE</t>
  </si>
  <si>
    <t>RELAÇÃO DE PASSAGENS AÉREAS ADQUIRIDAS A CONSELHEIROS E CONVIDADOS DO CAU/ES EM 03-2018</t>
  </si>
  <si>
    <t>RELAÇÃO DE PASSAGENS AÉREAS ADQUIRIDAS A FUNCIONÁRIOS DO CAU/ES EM 03-2018</t>
  </si>
  <si>
    <t>227 - V&amp;P Turismo</t>
  </si>
  <si>
    <t>26º Plenária Ampliada do CAU/BR e Fórum de Presidentes, a serem realizados entre os dias 15 a 17/08/2018, em Brasília/DF.</t>
  </si>
  <si>
    <t>25º Plenária Ampliada do CAU/BR e Fórum de Presidentes, a serem realizados entre os dias 23 a 25/05/2018, em Brasília/DF.</t>
  </si>
  <si>
    <t>27º Plenária Ampliada do CAU/BR e Fórum de Presidentes, a serem realizados entre os dias 12 a 14/12/2018, em Brasília/DF.</t>
  </si>
  <si>
    <t>Patricia Mesquita</t>
  </si>
  <si>
    <t>Convidado(a)</t>
  </si>
  <si>
    <t>249 - V&amp;P Turismo</t>
  </si>
  <si>
    <t>CGH/VIX/CGH</t>
  </si>
  <si>
    <t>Apoio do CAU/ES ao evento do IAB/ES "Sessão de Cinema: Tudo é Projeto", realizada no dia 26/03/2018, no Cine Jardins, em Vitória/ES.</t>
  </si>
  <si>
    <t>Joana Mendes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</si>
</sst>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Fill="1"/>
    <xf numFmtId="14" fontId="0" fillId="0" borderId="9" xfId="0" applyNumberFormat="1" applyBorder="1" applyAlignment="1">
      <alignment horizontal="center" vertical="center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14" fontId="0" fillId="0" borderId="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view="pageBreakPreview" zoomScale="130" zoomScaleNormal="130" zoomScaleSheetLayoutView="130" workbookViewId="0">
      <selection activeCell="G25" sqref="G25:G26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10" ht="20.25" customHeight="1" x14ac:dyDescent="0.3">
      <c r="A1" s="44" t="s">
        <v>15</v>
      </c>
      <c r="B1" s="44"/>
      <c r="C1" s="44"/>
      <c r="D1" s="44"/>
      <c r="E1" s="44"/>
      <c r="F1" s="44"/>
      <c r="G1" s="44"/>
      <c r="H1" s="44"/>
      <c r="I1" s="44"/>
    </row>
    <row r="2" spans="1:10" ht="8.25" customHeight="1" x14ac:dyDescent="0.25"/>
    <row r="3" spans="1:10" ht="18.75" x14ac:dyDescent="0.25">
      <c r="A3" s="29" t="s">
        <v>11</v>
      </c>
      <c r="B3" s="30"/>
      <c r="C3" s="30"/>
      <c r="D3" s="30"/>
      <c r="E3" s="30"/>
      <c r="F3" s="30"/>
      <c r="G3" s="31" t="s">
        <v>3</v>
      </c>
      <c r="H3" s="32"/>
      <c r="I3" s="9"/>
    </row>
    <row r="4" spans="1:10" x14ac:dyDescent="0.25">
      <c r="A4" s="33">
        <v>1</v>
      </c>
      <c r="B4" s="10" t="s">
        <v>4</v>
      </c>
      <c r="C4" s="10" t="s">
        <v>5</v>
      </c>
      <c r="D4" s="10" t="s">
        <v>14</v>
      </c>
      <c r="E4" s="11" t="s">
        <v>6</v>
      </c>
      <c r="F4" s="11" t="s">
        <v>7</v>
      </c>
      <c r="G4" s="11" t="s">
        <v>8</v>
      </c>
      <c r="H4" s="12" t="s">
        <v>9</v>
      </c>
      <c r="I4" s="7"/>
    </row>
    <row r="5" spans="1:10" ht="26.25" customHeight="1" x14ac:dyDescent="0.25">
      <c r="A5" s="34"/>
      <c r="B5" s="36" t="s">
        <v>17</v>
      </c>
      <c r="C5" s="38" t="s">
        <v>10</v>
      </c>
      <c r="D5" s="16">
        <v>859262</v>
      </c>
      <c r="E5" s="40" t="s">
        <v>19</v>
      </c>
      <c r="F5" s="13" t="s">
        <v>12</v>
      </c>
      <c r="G5" s="14">
        <v>43243</v>
      </c>
      <c r="H5" s="42">
        <f>278.57+325.03</f>
        <v>603.59999999999991</v>
      </c>
      <c r="I5" s="7"/>
    </row>
    <row r="6" spans="1:10" ht="26.25" customHeight="1" x14ac:dyDescent="0.25">
      <c r="A6" s="35"/>
      <c r="B6" s="37"/>
      <c r="C6" s="39"/>
      <c r="D6" s="17">
        <v>859644</v>
      </c>
      <c r="E6" s="41"/>
      <c r="F6" s="13" t="s">
        <v>13</v>
      </c>
      <c r="G6" s="14">
        <v>43245</v>
      </c>
      <c r="H6" s="43"/>
      <c r="I6" s="7"/>
    </row>
    <row r="7" spans="1:10" x14ac:dyDescent="0.25">
      <c r="A7" s="24" t="s">
        <v>0</v>
      </c>
      <c r="B7" s="25"/>
      <c r="C7" s="26"/>
      <c r="D7" s="26"/>
      <c r="E7" s="26"/>
      <c r="F7" s="26"/>
      <c r="G7" s="26"/>
      <c r="H7" s="15">
        <f>SUM(H5:H5)</f>
        <v>603.59999999999991</v>
      </c>
      <c r="I7" s="7"/>
    </row>
    <row r="8" spans="1:10" x14ac:dyDescent="0.25">
      <c r="A8" s="33">
        <v>2</v>
      </c>
      <c r="B8" s="10" t="s">
        <v>4</v>
      </c>
      <c r="C8" s="10" t="s">
        <v>5</v>
      </c>
      <c r="D8" s="10" t="s">
        <v>14</v>
      </c>
      <c r="E8" s="11" t="s">
        <v>6</v>
      </c>
      <c r="F8" s="11" t="s">
        <v>7</v>
      </c>
      <c r="G8" s="11" t="s">
        <v>8</v>
      </c>
      <c r="H8" s="12" t="s">
        <v>9</v>
      </c>
      <c r="I8" s="7"/>
    </row>
    <row r="9" spans="1:10" ht="23.25" customHeight="1" x14ac:dyDescent="0.25">
      <c r="A9" s="34"/>
      <c r="B9" s="36" t="s">
        <v>17</v>
      </c>
      <c r="C9" s="38" t="s">
        <v>10</v>
      </c>
      <c r="D9" s="16">
        <v>859354</v>
      </c>
      <c r="E9" s="40" t="s">
        <v>18</v>
      </c>
      <c r="F9" s="19" t="s">
        <v>12</v>
      </c>
      <c r="G9" s="14">
        <v>43327</v>
      </c>
      <c r="H9" s="42">
        <f>278.57+395.03</f>
        <v>673.59999999999991</v>
      </c>
      <c r="I9" s="18"/>
    </row>
    <row r="10" spans="1:10" ht="23.25" customHeight="1" x14ac:dyDescent="0.25">
      <c r="A10" s="35"/>
      <c r="B10" s="37"/>
      <c r="C10" s="39"/>
      <c r="D10" s="17">
        <v>859674</v>
      </c>
      <c r="E10" s="41"/>
      <c r="F10" s="19" t="s">
        <v>13</v>
      </c>
      <c r="G10" s="14">
        <v>43329</v>
      </c>
      <c r="H10" s="43"/>
      <c r="I10" s="18"/>
    </row>
    <row r="11" spans="1:10" x14ac:dyDescent="0.25">
      <c r="A11" s="24" t="s">
        <v>0</v>
      </c>
      <c r="B11" s="25"/>
      <c r="C11" s="26"/>
      <c r="D11" s="26"/>
      <c r="E11" s="26"/>
      <c r="F11" s="26"/>
      <c r="G11" s="26"/>
      <c r="H11" s="15">
        <f>SUM(H9:H9)</f>
        <v>673.59999999999991</v>
      </c>
      <c r="I11" s="18"/>
    </row>
    <row r="12" spans="1:10" x14ac:dyDescent="0.25">
      <c r="A12" s="33">
        <v>3</v>
      </c>
      <c r="B12" s="10" t="s">
        <v>4</v>
      </c>
      <c r="C12" s="10" t="s">
        <v>5</v>
      </c>
      <c r="D12" s="10" t="s">
        <v>14</v>
      </c>
      <c r="E12" s="11" t="s">
        <v>6</v>
      </c>
      <c r="F12" s="11" t="s">
        <v>7</v>
      </c>
      <c r="G12" s="11" t="s">
        <v>8</v>
      </c>
      <c r="H12" s="12" t="s">
        <v>9</v>
      </c>
      <c r="I12" s="21"/>
    </row>
    <row r="13" spans="1:10" ht="24.75" customHeight="1" x14ac:dyDescent="0.25">
      <c r="A13" s="34"/>
      <c r="B13" s="36" t="s">
        <v>17</v>
      </c>
      <c r="C13" s="38" t="s">
        <v>10</v>
      </c>
      <c r="D13" s="16">
        <v>859767</v>
      </c>
      <c r="E13" s="40" t="s">
        <v>20</v>
      </c>
      <c r="F13" s="20" t="s">
        <v>12</v>
      </c>
      <c r="G13" s="23">
        <v>43446</v>
      </c>
      <c r="H13" s="42">
        <f>278.57+325.03</f>
        <v>603.59999999999991</v>
      </c>
      <c r="I13" s="21"/>
    </row>
    <row r="14" spans="1:10" ht="24.75" customHeight="1" x14ac:dyDescent="0.25">
      <c r="A14" s="35"/>
      <c r="B14" s="37"/>
      <c r="C14" s="39"/>
      <c r="D14" s="17">
        <v>860032</v>
      </c>
      <c r="E14" s="41"/>
      <c r="F14" s="20" t="s">
        <v>13</v>
      </c>
      <c r="G14" s="23">
        <v>43448</v>
      </c>
      <c r="H14" s="43"/>
      <c r="I14" s="21"/>
    </row>
    <row r="15" spans="1:10" x14ac:dyDescent="0.25">
      <c r="A15" s="24" t="s">
        <v>0</v>
      </c>
      <c r="B15" s="25"/>
      <c r="C15" s="26"/>
      <c r="D15" s="26"/>
      <c r="E15" s="26"/>
      <c r="F15" s="26"/>
      <c r="G15" s="26"/>
      <c r="H15" s="15">
        <f>SUM(H13:H13)</f>
        <v>603.59999999999991</v>
      </c>
      <c r="I15" s="21"/>
    </row>
    <row r="16" spans="1:10" ht="8.25" customHeight="1" x14ac:dyDescent="0.25">
      <c r="A16" s="5"/>
      <c r="B16" s="5"/>
      <c r="C16" s="5"/>
      <c r="D16" s="5"/>
      <c r="E16" s="5"/>
      <c r="F16" s="5"/>
      <c r="G16" s="5"/>
      <c r="H16" s="6"/>
      <c r="I16" s="18"/>
      <c r="J16" s="22"/>
    </row>
    <row r="17" spans="1:9" ht="18.75" x14ac:dyDescent="0.25">
      <c r="A17" s="29" t="s">
        <v>21</v>
      </c>
      <c r="B17" s="30"/>
      <c r="C17" s="30"/>
      <c r="D17" s="30"/>
      <c r="E17" s="30"/>
      <c r="F17" s="30"/>
      <c r="G17" s="31" t="s">
        <v>22</v>
      </c>
      <c r="H17" s="32"/>
      <c r="I17" s="18"/>
    </row>
    <row r="18" spans="1:9" x14ac:dyDescent="0.25">
      <c r="A18" s="33">
        <v>4</v>
      </c>
      <c r="B18" s="10" t="s">
        <v>4</v>
      </c>
      <c r="C18" s="10" t="s">
        <v>5</v>
      </c>
      <c r="D18" s="10" t="s">
        <v>14</v>
      </c>
      <c r="E18" s="11" t="s">
        <v>6</v>
      </c>
      <c r="F18" s="11" t="s">
        <v>7</v>
      </c>
      <c r="G18" s="11" t="s">
        <v>8</v>
      </c>
      <c r="H18" s="12" t="s">
        <v>9</v>
      </c>
      <c r="I18" s="18"/>
    </row>
    <row r="19" spans="1:9" ht="22.5" customHeight="1" x14ac:dyDescent="0.25">
      <c r="A19" s="34"/>
      <c r="B19" s="36" t="s">
        <v>23</v>
      </c>
      <c r="C19" s="38" t="s">
        <v>10</v>
      </c>
      <c r="D19" s="46">
        <v>115110</v>
      </c>
      <c r="E19" s="40" t="s">
        <v>25</v>
      </c>
      <c r="F19" s="38" t="s">
        <v>24</v>
      </c>
      <c r="G19" s="27">
        <v>43185</v>
      </c>
      <c r="H19" s="42">
        <v>703.48</v>
      </c>
      <c r="I19" s="18"/>
    </row>
    <row r="20" spans="1:9" ht="22.5" customHeight="1" x14ac:dyDescent="0.25">
      <c r="A20" s="35"/>
      <c r="B20" s="37"/>
      <c r="C20" s="39"/>
      <c r="D20" s="47"/>
      <c r="E20" s="41"/>
      <c r="F20" s="39"/>
      <c r="G20" s="28"/>
      <c r="H20" s="43"/>
      <c r="I20" s="18"/>
    </row>
    <row r="21" spans="1:9" x14ac:dyDescent="0.25">
      <c r="A21" s="24" t="s">
        <v>0</v>
      </c>
      <c r="B21" s="25"/>
      <c r="C21" s="26"/>
      <c r="D21" s="26"/>
      <c r="E21" s="26"/>
      <c r="F21" s="26"/>
      <c r="G21" s="26"/>
      <c r="H21" s="15">
        <f>SUM(H19:H19)</f>
        <v>703.48</v>
      </c>
      <c r="I21" s="18"/>
    </row>
    <row r="22" spans="1:9" ht="9" customHeight="1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ht="18.75" x14ac:dyDescent="0.25">
      <c r="A23" s="29" t="s">
        <v>26</v>
      </c>
      <c r="B23" s="30"/>
      <c r="C23" s="30"/>
      <c r="D23" s="30"/>
      <c r="E23" s="30"/>
      <c r="F23" s="30"/>
      <c r="G23" s="31" t="s">
        <v>22</v>
      </c>
      <c r="H23" s="32"/>
      <c r="I23" s="21"/>
    </row>
    <row r="24" spans="1:9" x14ac:dyDescent="0.25">
      <c r="A24" s="33">
        <v>5</v>
      </c>
      <c r="B24" s="10" t="s">
        <v>4</v>
      </c>
      <c r="C24" s="10" t="s">
        <v>5</v>
      </c>
      <c r="D24" s="10" t="s">
        <v>14</v>
      </c>
      <c r="E24" s="11" t="s">
        <v>6</v>
      </c>
      <c r="F24" s="11" t="s">
        <v>7</v>
      </c>
      <c r="G24" s="11" t="s">
        <v>8</v>
      </c>
      <c r="H24" s="12" t="s">
        <v>9</v>
      </c>
      <c r="I24" s="21"/>
    </row>
    <row r="25" spans="1:9" ht="24.75" customHeight="1" x14ac:dyDescent="0.25">
      <c r="A25" s="34"/>
      <c r="B25" s="36" t="s">
        <v>23</v>
      </c>
      <c r="C25" s="38" t="s">
        <v>10</v>
      </c>
      <c r="D25" s="46">
        <v>360752</v>
      </c>
      <c r="E25" s="40" t="s">
        <v>25</v>
      </c>
      <c r="F25" s="38" t="s">
        <v>24</v>
      </c>
      <c r="G25" s="27">
        <v>43185</v>
      </c>
      <c r="H25" s="42">
        <v>703.48</v>
      </c>
      <c r="I25" s="21"/>
    </row>
    <row r="26" spans="1:9" ht="24.75" customHeight="1" x14ac:dyDescent="0.25">
      <c r="A26" s="35"/>
      <c r="B26" s="37"/>
      <c r="C26" s="39"/>
      <c r="D26" s="47"/>
      <c r="E26" s="41"/>
      <c r="F26" s="39"/>
      <c r="G26" s="28"/>
      <c r="H26" s="43"/>
      <c r="I26" s="21"/>
    </row>
    <row r="27" spans="1:9" ht="15" customHeight="1" x14ac:dyDescent="0.25">
      <c r="A27" s="24" t="s">
        <v>0</v>
      </c>
      <c r="B27" s="25"/>
      <c r="C27" s="26"/>
      <c r="D27" s="26"/>
      <c r="E27" s="26"/>
      <c r="F27" s="26"/>
      <c r="G27" s="26"/>
      <c r="H27" s="15">
        <f>SUM(H25:H25)</f>
        <v>703.48</v>
      </c>
      <c r="I27" s="21"/>
    </row>
    <row r="28" spans="1:9" x14ac:dyDescent="0.25">
      <c r="A28" s="21"/>
      <c r="B28" s="21"/>
      <c r="C28" s="21"/>
      <c r="D28" s="21"/>
      <c r="E28" s="21"/>
      <c r="F28" s="21"/>
      <c r="G28" s="21"/>
      <c r="H28" s="21"/>
      <c r="I28" s="21"/>
    </row>
    <row r="29" spans="1:9" x14ac:dyDescent="0.25">
      <c r="A29" s="5"/>
      <c r="B29" s="5"/>
      <c r="C29" s="5"/>
      <c r="D29" s="5"/>
      <c r="E29" s="5"/>
      <c r="F29" s="5"/>
      <c r="G29" s="5" t="s">
        <v>0</v>
      </c>
      <c r="H29" s="6">
        <f>H27+H21+H15+H11+H7</f>
        <v>3287.7599999999998</v>
      </c>
      <c r="I29" s="1">
        <v>1</v>
      </c>
    </row>
    <row r="30" spans="1:9" x14ac:dyDescent="0.25">
      <c r="A30" s="5"/>
      <c r="B30" s="5"/>
      <c r="C30" s="5"/>
      <c r="D30" s="5"/>
      <c r="E30" s="5"/>
      <c r="F30" s="5"/>
      <c r="G30" s="5"/>
      <c r="H30" s="6"/>
      <c r="I30" s="1"/>
    </row>
    <row r="31" spans="1:9" ht="18.75" x14ac:dyDescent="0.3">
      <c r="A31" s="44" t="s">
        <v>16</v>
      </c>
      <c r="B31" s="44"/>
      <c r="C31" s="44"/>
      <c r="D31" s="44"/>
      <c r="E31" s="44"/>
      <c r="F31" s="44"/>
      <c r="G31" s="44"/>
      <c r="H31" s="44"/>
      <c r="I31" s="44"/>
    </row>
    <row r="32" spans="1:9" x14ac:dyDescent="0.25">
      <c r="A32" s="5"/>
      <c r="B32" s="5"/>
      <c r="C32" s="5"/>
      <c r="D32" s="5"/>
      <c r="E32" s="5"/>
      <c r="F32" s="5"/>
      <c r="G32" s="5"/>
      <c r="H32" s="6"/>
      <c r="I32" s="1"/>
    </row>
    <row r="33" spans="1:9" x14ac:dyDescent="0.25">
      <c r="A33" s="45" t="s">
        <v>2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25">
      <c r="A34" s="5"/>
      <c r="B34" s="5"/>
      <c r="C34" s="5"/>
      <c r="D34" s="5"/>
      <c r="E34" s="5"/>
      <c r="F34" s="5"/>
      <c r="G34" s="5"/>
      <c r="H34" s="6"/>
      <c r="I34" s="1"/>
    </row>
    <row r="35" spans="1:9" x14ac:dyDescent="0.25">
      <c r="A35" s="5"/>
      <c r="B35" s="5"/>
      <c r="C35" s="5"/>
      <c r="D35" s="5"/>
      <c r="E35" s="5"/>
      <c r="F35" s="5"/>
      <c r="G35" s="5"/>
      <c r="H35" s="6"/>
      <c r="I35" s="1"/>
    </row>
    <row r="36" spans="1:9" x14ac:dyDescent="0.25">
      <c r="A36" s="3" t="s">
        <v>1</v>
      </c>
      <c r="B36" s="5"/>
      <c r="C36" s="5"/>
      <c r="D36" s="5"/>
      <c r="E36" s="5"/>
      <c r="F36" s="5"/>
      <c r="G36" s="5" t="s">
        <v>0</v>
      </c>
      <c r="H36" s="6">
        <v>0</v>
      </c>
      <c r="I36" s="1"/>
    </row>
    <row r="37" spans="1:9" x14ac:dyDescent="0.25">
      <c r="A37" s="5"/>
      <c r="B37" s="5"/>
      <c r="C37" s="5"/>
      <c r="D37" s="5"/>
      <c r="E37" s="5"/>
      <c r="F37" s="5"/>
      <c r="G37" s="5"/>
      <c r="H37" s="6"/>
      <c r="I37" s="1"/>
    </row>
    <row r="38" spans="1:9" x14ac:dyDescent="0.25">
      <c r="A38" s="5"/>
      <c r="B38" s="5"/>
      <c r="C38" s="5"/>
      <c r="D38" s="5"/>
      <c r="E38" s="5"/>
      <c r="F38" s="5"/>
      <c r="G38" s="5"/>
      <c r="H38" s="6"/>
      <c r="I38" s="1"/>
    </row>
    <row r="39" spans="1:9" x14ac:dyDescent="0.25">
      <c r="A39" s="5"/>
      <c r="B39" s="5"/>
      <c r="C39" s="5"/>
      <c r="D39" s="5"/>
      <c r="E39" s="5"/>
      <c r="F39" s="5"/>
      <c r="G39" s="5"/>
      <c r="H39" s="6"/>
      <c r="I39" s="1"/>
    </row>
    <row r="40" spans="1:9" x14ac:dyDescent="0.25">
      <c r="A40" s="5"/>
      <c r="B40" s="5"/>
      <c r="C40" s="5"/>
      <c r="D40" s="5"/>
      <c r="E40" s="5"/>
      <c r="F40" s="5"/>
      <c r="G40" s="5"/>
      <c r="H40" s="6"/>
      <c r="I40" s="1"/>
    </row>
    <row r="41" spans="1:9" x14ac:dyDescent="0.25">
      <c r="A41" s="5"/>
      <c r="B41" s="5"/>
      <c r="C41" s="5"/>
      <c r="D41" s="5"/>
      <c r="E41" s="5"/>
      <c r="F41" s="5"/>
      <c r="G41" s="5"/>
      <c r="H41" s="6"/>
    </row>
    <row r="42" spans="1:9" s="3" customFormat="1" x14ac:dyDescent="0.25">
      <c r="H42" s="4"/>
      <c r="I42" s="1">
        <v>2</v>
      </c>
    </row>
    <row r="43" spans="1:9" x14ac:dyDescent="0.25">
      <c r="H43" s="2"/>
    </row>
    <row r="44" spans="1:9" x14ac:dyDescent="0.25">
      <c r="H44" s="2"/>
    </row>
  </sheetData>
  <mergeCells count="45">
    <mergeCell ref="A27:G27"/>
    <mergeCell ref="A23:F23"/>
    <mergeCell ref="G23:H23"/>
    <mergeCell ref="A24:A26"/>
    <mergeCell ref="B25:B26"/>
    <mergeCell ref="C25:C26"/>
    <mergeCell ref="D25:D26"/>
    <mergeCell ref="E25:E26"/>
    <mergeCell ref="F25:F26"/>
    <mergeCell ref="G25:G26"/>
    <mergeCell ref="H25:H26"/>
    <mergeCell ref="D19:D20"/>
    <mergeCell ref="F19:F20"/>
    <mergeCell ref="C5:C6"/>
    <mergeCell ref="A31:I31"/>
    <mergeCell ref="A33:I33"/>
    <mergeCell ref="A1:I1"/>
    <mergeCell ref="A3:F3"/>
    <mergeCell ref="G3:H3"/>
    <mergeCell ref="A4:A6"/>
    <mergeCell ref="B5:B6"/>
    <mergeCell ref="E5:E6"/>
    <mergeCell ref="H5:H6"/>
    <mergeCell ref="A7:G7"/>
    <mergeCell ref="A8:A10"/>
    <mergeCell ref="B9:B10"/>
    <mergeCell ref="C9:C10"/>
    <mergeCell ref="E9:E10"/>
    <mergeCell ref="H9:H10"/>
    <mergeCell ref="A21:G21"/>
    <mergeCell ref="G19:G20"/>
    <mergeCell ref="A11:G11"/>
    <mergeCell ref="A17:F17"/>
    <mergeCell ref="G17:H17"/>
    <mergeCell ref="A18:A20"/>
    <mergeCell ref="B19:B20"/>
    <mergeCell ref="C19:C20"/>
    <mergeCell ref="E19:E20"/>
    <mergeCell ref="H19:H20"/>
    <mergeCell ref="A12:A14"/>
    <mergeCell ref="B13:B14"/>
    <mergeCell ref="C13:C14"/>
    <mergeCell ref="E13:E14"/>
    <mergeCell ref="H13:H14"/>
    <mergeCell ref="A15:G15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2018-04-24T17:53:51Z</cp:lastPrinted>
  <dcterms:created xsi:type="dcterms:W3CDTF">2017-09-15T20:48:28Z</dcterms:created>
  <dcterms:modified xsi:type="dcterms:W3CDTF">2018-04-24T17:53:53Z</dcterms:modified>
</cp:coreProperties>
</file>