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H40" i="2"/>
  <c r="H42" i="2"/>
  <c r="H34" i="2"/>
  <c r="H36" i="2"/>
  <c r="H30" i="2"/>
  <c r="H28" i="2"/>
  <c r="H22" i="2"/>
  <c r="H16" i="2" l="1"/>
  <c r="H13" i="2"/>
  <c r="H24" i="2" l="1"/>
  <c r="H7" i="2" l="1"/>
</calcChain>
</file>

<file path=xl/sharedStrings.xml><?xml version="1.0" encoding="utf-8"?>
<sst xmlns="http://schemas.openxmlformats.org/spreadsheetml/2006/main" count="98" uniqueCount="40">
  <si>
    <t>TOTAL</t>
  </si>
  <si>
    <t>Fonte: Coordenação Administrativa e Financeira do CAU/ES</t>
  </si>
  <si>
    <t>Conselheiro(a)</t>
  </si>
  <si>
    <t>FATURA</t>
  </si>
  <si>
    <t>CIA AÉREA</t>
  </si>
  <si>
    <t>LOCALIZADOR</t>
  </si>
  <si>
    <t>EVENTO</t>
  </si>
  <si>
    <t>ORIGEM/DESTINO</t>
  </si>
  <si>
    <t>DATA IDA/VOLTA</t>
  </si>
  <si>
    <t>VALOR TOTAL</t>
  </si>
  <si>
    <t>LATAM</t>
  </si>
  <si>
    <t>VIX/BSB</t>
  </si>
  <si>
    <t>BSB/VIX</t>
  </si>
  <si>
    <t>Giedre Ezer da Silva Maia</t>
  </si>
  <si>
    <t>Funcionário(a)</t>
  </si>
  <si>
    <t>RELAÇÃO DE PASSAGENS AÉREAS ADQUIRIDAS A CONSELHEIROS E CONVIDADOS DO CAU/ES EM 08-2018</t>
  </si>
  <si>
    <t>466 - V&amp;P Turismo</t>
  </si>
  <si>
    <t>Azul</t>
  </si>
  <si>
    <t>MYWDG</t>
  </si>
  <si>
    <t>T88MML</t>
  </si>
  <si>
    <t>VIX/REC</t>
  </si>
  <si>
    <t>REC/VIX</t>
  </si>
  <si>
    <t>Carolina Gumieri Pereira de Assis</t>
  </si>
  <si>
    <t>497 - V&amp;P Turismo</t>
  </si>
  <si>
    <t>Latam</t>
  </si>
  <si>
    <t>OKENVR</t>
  </si>
  <si>
    <t>RELAÇÃO DE PASSAGENS AÉREAS ADQUIRIDAS A FUNCIONÁRIOS DO CAU/ES EM 08-2018</t>
  </si>
  <si>
    <t>15º Seminário Regional de Ética e Disciplina, realizado nos dias, realizado nos dias 23 e 24/08/2018, em Recife/PE.</t>
  </si>
  <si>
    <t>Reunião Técnica da COA-CAU/BR, realizada no dia 03/08/2018, em São Paulo/SP.</t>
  </si>
  <si>
    <t>VIX/CGH</t>
  </si>
  <si>
    <t>CGH/VIX</t>
  </si>
  <si>
    <t>Hemelly Tomassi de Oliveira Magnani</t>
  </si>
  <si>
    <t>Seminário de Planejamento, Finanças e Auditoria, realizado nos dias 02 e 03/08/2018, em Brasília/DF.</t>
  </si>
  <si>
    <t>Wiviane Lombardi Broco</t>
  </si>
  <si>
    <t>Alan Marcel Braga da Silva Melo</t>
  </si>
  <si>
    <t>510 - V&amp;P Turismo</t>
  </si>
  <si>
    <t>REC/BSB</t>
  </si>
  <si>
    <t>Saulo Andrade Yamamoto</t>
  </si>
  <si>
    <t>3° Encontro Regional de Fiscalização do Nordeste, a ser realizado nos dias 27 e 28/09/2018, em Recife/PE.</t>
  </si>
  <si>
    <t>7º Treinamento Técnico da CED, a ser realizado nos dias 13 e 14/09/2018, em Brasília/DF.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</si>
</sst>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5" borderId="1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view="pageBreakPreview" zoomScale="130" zoomScaleNormal="130" zoomScaleSheetLayoutView="130" workbookViewId="0">
      <selection activeCell="F41" sqref="F41"/>
    </sheetView>
  </sheetViews>
  <sheetFormatPr defaultRowHeight="15" x14ac:dyDescent="0.25"/>
  <cols>
    <col min="1" max="1" width="4.7109375" customWidth="1"/>
    <col min="2" max="2" width="11.140625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 ht="23.25" customHeight="1" x14ac:dyDescent="0.25"/>
    <row r="3" spans="1:9" ht="18.75" x14ac:dyDescent="0.25">
      <c r="A3" s="21" t="s">
        <v>13</v>
      </c>
      <c r="B3" s="22"/>
      <c r="C3" s="22"/>
      <c r="D3" s="22"/>
      <c r="E3" s="22"/>
      <c r="F3" s="22"/>
      <c r="G3" s="23" t="s">
        <v>2</v>
      </c>
      <c r="H3" s="24"/>
      <c r="I3" s="15"/>
    </row>
    <row r="4" spans="1:9" x14ac:dyDescent="0.25">
      <c r="A4" s="25">
        <v>1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5"/>
    </row>
    <row r="5" spans="1:9" ht="27.75" customHeight="1" x14ac:dyDescent="0.25">
      <c r="A5" s="26"/>
      <c r="B5" s="28" t="s">
        <v>16</v>
      </c>
      <c r="C5" s="30" t="s">
        <v>17</v>
      </c>
      <c r="D5" s="12" t="s">
        <v>18</v>
      </c>
      <c r="E5" s="33" t="s">
        <v>27</v>
      </c>
      <c r="F5" s="14" t="s">
        <v>20</v>
      </c>
      <c r="G5" s="10">
        <v>43334</v>
      </c>
      <c r="H5" s="35">
        <v>1836.68</v>
      </c>
      <c r="I5" s="15"/>
    </row>
    <row r="6" spans="1:9" ht="27.75" customHeight="1" x14ac:dyDescent="0.25">
      <c r="A6" s="27"/>
      <c r="B6" s="29"/>
      <c r="C6" s="31"/>
      <c r="D6" s="13" t="s">
        <v>19</v>
      </c>
      <c r="E6" s="34"/>
      <c r="F6" s="14" t="s">
        <v>21</v>
      </c>
      <c r="G6" s="10">
        <v>43337</v>
      </c>
      <c r="H6" s="36"/>
      <c r="I6" s="15"/>
    </row>
    <row r="7" spans="1:9" x14ac:dyDescent="0.25">
      <c r="A7" s="18" t="s">
        <v>0</v>
      </c>
      <c r="B7" s="19"/>
      <c r="C7" s="20"/>
      <c r="D7" s="20"/>
      <c r="E7" s="20"/>
      <c r="F7" s="20"/>
      <c r="G7" s="20"/>
      <c r="H7" s="11">
        <f>SUM(H5:H5)</f>
        <v>1836.68</v>
      </c>
      <c r="I7" s="15"/>
    </row>
    <row r="8" spans="1:9" x14ac:dyDescent="0.25">
      <c r="A8" s="15"/>
      <c r="B8" s="15"/>
      <c r="C8" s="15"/>
      <c r="D8" s="15"/>
      <c r="E8" s="15"/>
      <c r="F8" s="15"/>
      <c r="G8" s="15"/>
      <c r="H8" s="15"/>
      <c r="I8" s="15"/>
    </row>
    <row r="9" spans="1:9" ht="18.75" x14ac:dyDescent="0.25">
      <c r="A9" s="21" t="s">
        <v>22</v>
      </c>
      <c r="B9" s="22"/>
      <c r="C9" s="22"/>
      <c r="D9" s="22"/>
      <c r="E9" s="22"/>
      <c r="F9" s="22"/>
      <c r="G9" s="23" t="s">
        <v>2</v>
      </c>
      <c r="H9" s="24"/>
      <c r="I9" s="15"/>
    </row>
    <row r="10" spans="1:9" x14ac:dyDescent="0.25">
      <c r="A10" s="25">
        <v>2</v>
      </c>
      <c r="B10" s="7" t="s">
        <v>3</v>
      </c>
      <c r="C10" s="7" t="s">
        <v>4</v>
      </c>
      <c r="D10" s="7" t="s">
        <v>5</v>
      </c>
      <c r="E10" s="8" t="s">
        <v>6</v>
      </c>
      <c r="F10" s="8" t="s">
        <v>7</v>
      </c>
      <c r="G10" s="8" t="s">
        <v>8</v>
      </c>
      <c r="H10" s="9" t="s">
        <v>9</v>
      </c>
      <c r="I10" s="15"/>
    </row>
    <row r="11" spans="1:9" x14ac:dyDescent="0.25">
      <c r="A11" s="26"/>
      <c r="B11" s="28" t="s">
        <v>23</v>
      </c>
      <c r="C11" s="30" t="s">
        <v>24</v>
      </c>
      <c r="D11" s="37" t="s">
        <v>25</v>
      </c>
      <c r="E11" s="33" t="s">
        <v>28</v>
      </c>
      <c r="F11" s="17" t="s">
        <v>29</v>
      </c>
      <c r="G11" s="10">
        <v>43314</v>
      </c>
      <c r="H11" s="35">
        <v>701.48</v>
      </c>
      <c r="I11" s="15"/>
    </row>
    <row r="12" spans="1:9" x14ac:dyDescent="0.25">
      <c r="A12" s="27"/>
      <c r="B12" s="29"/>
      <c r="C12" s="31"/>
      <c r="D12" s="38"/>
      <c r="E12" s="34"/>
      <c r="F12" s="17" t="s">
        <v>30</v>
      </c>
      <c r="G12" s="10">
        <v>43316</v>
      </c>
      <c r="H12" s="36"/>
      <c r="I12" s="15"/>
    </row>
    <row r="13" spans="1:9" x14ac:dyDescent="0.25">
      <c r="A13" s="18" t="s">
        <v>0</v>
      </c>
      <c r="B13" s="19"/>
      <c r="C13" s="20"/>
      <c r="D13" s="20"/>
      <c r="E13" s="20"/>
      <c r="F13" s="20"/>
      <c r="G13" s="20"/>
      <c r="H13" s="11">
        <f>SUM(H11:H11)</f>
        <v>701.48</v>
      </c>
      <c r="I13" s="15"/>
    </row>
    <row r="14" spans="1:9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idden="1" x14ac:dyDescent="0.25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25">
      <c r="A16" s="5"/>
      <c r="B16" s="5"/>
      <c r="C16" s="5"/>
      <c r="D16" s="5"/>
      <c r="E16" s="5"/>
      <c r="F16" s="5"/>
      <c r="G16" s="5" t="s">
        <v>0</v>
      </c>
      <c r="H16" s="6">
        <f>H13+H7</f>
        <v>2538.16</v>
      </c>
      <c r="I16" s="1"/>
    </row>
    <row r="17" spans="1:9" x14ac:dyDescent="0.25">
      <c r="A17" s="5"/>
      <c r="B17" s="5"/>
      <c r="C17" s="5"/>
      <c r="D17" s="5"/>
      <c r="E17" s="5"/>
      <c r="F17" s="5"/>
      <c r="G17" s="5"/>
      <c r="H17" s="6"/>
      <c r="I17" s="1"/>
    </row>
    <row r="18" spans="1:9" ht="18.75" x14ac:dyDescent="0.3">
      <c r="A18" s="32" t="s">
        <v>26</v>
      </c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5"/>
      <c r="B19" s="5"/>
      <c r="C19" s="5"/>
      <c r="D19" s="5"/>
      <c r="E19" s="5"/>
      <c r="F19" s="5"/>
      <c r="G19" s="5"/>
      <c r="H19" s="6"/>
      <c r="I19" s="1"/>
    </row>
    <row r="20" spans="1:9" ht="18.75" x14ac:dyDescent="0.25">
      <c r="A20" s="21" t="s">
        <v>31</v>
      </c>
      <c r="B20" s="22"/>
      <c r="C20" s="22"/>
      <c r="D20" s="22"/>
      <c r="E20" s="22"/>
      <c r="F20" s="22"/>
      <c r="G20" s="23" t="s">
        <v>14</v>
      </c>
      <c r="H20" s="24"/>
      <c r="I20" s="1"/>
    </row>
    <row r="21" spans="1:9" x14ac:dyDescent="0.25">
      <c r="A21" s="25">
        <v>1</v>
      </c>
      <c r="B21" s="7" t="s">
        <v>3</v>
      </c>
      <c r="C21" s="7" t="s">
        <v>4</v>
      </c>
      <c r="D21" s="7" t="s">
        <v>5</v>
      </c>
      <c r="E21" s="8" t="s">
        <v>6</v>
      </c>
      <c r="F21" s="8" t="s">
        <v>7</v>
      </c>
      <c r="G21" s="8" t="s">
        <v>8</v>
      </c>
      <c r="H21" s="9" t="s">
        <v>9</v>
      </c>
      <c r="I21" s="1"/>
    </row>
    <row r="22" spans="1:9" ht="23.25" customHeight="1" x14ac:dyDescent="0.25">
      <c r="A22" s="26"/>
      <c r="B22" s="28" t="s">
        <v>16</v>
      </c>
      <c r="C22" s="30" t="s">
        <v>10</v>
      </c>
      <c r="D22" s="16">
        <v>598992</v>
      </c>
      <c r="E22" s="33" t="s">
        <v>32</v>
      </c>
      <c r="F22" s="14" t="s">
        <v>11</v>
      </c>
      <c r="G22" s="10">
        <v>43313</v>
      </c>
      <c r="H22" s="35">
        <f>372.04+271.96</f>
        <v>644</v>
      </c>
      <c r="I22" s="1"/>
    </row>
    <row r="23" spans="1:9" ht="23.25" customHeight="1" x14ac:dyDescent="0.25">
      <c r="A23" s="27"/>
      <c r="B23" s="29"/>
      <c r="C23" s="31"/>
      <c r="D23" s="13">
        <v>602357</v>
      </c>
      <c r="E23" s="34"/>
      <c r="F23" s="14" t="s">
        <v>12</v>
      </c>
      <c r="G23" s="10">
        <v>43316</v>
      </c>
      <c r="H23" s="36"/>
      <c r="I23" s="1"/>
    </row>
    <row r="24" spans="1:9" x14ac:dyDescent="0.25">
      <c r="A24" s="18" t="s">
        <v>0</v>
      </c>
      <c r="B24" s="19"/>
      <c r="C24" s="20"/>
      <c r="D24" s="20"/>
      <c r="E24" s="20"/>
      <c r="F24" s="20"/>
      <c r="G24" s="20"/>
      <c r="H24" s="11">
        <f>SUM(H22:H22)</f>
        <v>644</v>
      </c>
      <c r="I24" s="1"/>
    </row>
    <row r="25" spans="1:9" x14ac:dyDescent="0.25">
      <c r="A25" s="5"/>
      <c r="B25" s="5"/>
      <c r="C25" s="5"/>
      <c r="D25" s="5"/>
      <c r="E25" s="5"/>
      <c r="F25" s="5"/>
      <c r="G25" s="5"/>
      <c r="H25" s="6"/>
      <c r="I25" s="1"/>
    </row>
    <row r="26" spans="1:9" ht="18.75" x14ac:dyDescent="0.25">
      <c r="A26" s="21" t="s">
        <v>33</v>
      </c>
      <c r="B26" s="22"/>
      <c r="C26" s="22"/>
      <c r="D26" s="22"/>
      <c r="E26" s="22"/>
      <c r="F26" s="22"/>
      <c r="G26" s="23" t="s">
        <v>14</v>
      </c>
      <c r="H26" s="24"/>
      <c r="I26" s="1"/>
    </row>
    <row r="27" spans="1:9" x14ac:dyDescent="0.25">
      <c r="A27" s="25">
        <v>2</v>
      </c>
      <c r="B27" s="7" t="s">
        <v>3</v>
      </c>
      <c r="C27" s="7" t="s">
        <v>4</v>
      </c>
      <c r="D27" s="7" t="s">
        <v>5</v>
      </c>
      <c r="E27" s="8" t="s">
        <v>6</v>
      </c>
      <c r="F27" s="8" t="s">
        <v>7</v>
      </c>
      <c r="G27" s="8" t="s">
        <v>8</v>
      </c>
      <c r="H27" s="9" t="s">
        <v>9</v>
      </c>
      <c r="I27" s="1"/>
    </row>
    <row r="28" spans="1:9" x14ac:dyDescent="0.25">
      <c r="A28" s="26"/>
      <c r="B28" s="28" t="s">
        <v>16</v>
      </c>
      <c r="C28" s="30" t="s">
        <v>10</v>
      </c>
      <c r="D28" s="16">
        <v>598885</v>
      </c>
      <c r="E28" s="33" t="s">
        <v>32</v>
      </c>
      <c r="F28" s="17" t="s">
        <v>11</v>
      </c>
      <c r="G28" s="10">
        <v>43313</v>
      </c>
      <c r="H28" s="35">
        <f>372.04+271.96</f>
        <v>644</v>
      </c>
      <c r="I28" s="1"/>
    </row>
    <row r="29" spans="1:9" x14ac:dyDescent="0.25">
      <c r="A29" s="27"/>
      <c r="B29" s="29"/>
      <c r="C29" s="31"/>
      <c r="D29" s="13">
        <v>600231</v>
      </c>
      <c r="E29" s="34"/>
      <c r="F29" s="17" t="s">
        <v>12</v>
      </c>
      <c r="G29" s="10">
        <v>43316</v>
      </c>
      <c r="H29" s="36"/>
      <c r="I29" s="1"/>
    </row>
    <row r="30" spans="1:9" x14ac:dyDescent="0.25">
      <c r="A30" s="18" t="s">
        <v>0</v>
      </c>
      <c r="B30" s="19"/>
      <c r="C30" s="20"/>
      <c r="D30" s="20"/>
      <c r="E30" s="20"/>
      <c r="F30" s="20"/>
      <c r="G30" s="20"/>
      <c r="H30" s="11">
        <f>SUM(H28:H28)</f>
        <v>644</v>
      </c>
      <c r="I30" s="1"/>
    </row>
    <row r="31" spans="1:9" x14ac:dyDescent="0.25">
      <c r="A31" s="5"/>
      <c r="B31" s="5"/>
      <c r="C31" s="5"/>
      <c r="D31" s="5"/>
      <c r="E31" s="5"/>
      <c r="F31" s="5"/>
      <c r="G31" s="5"/>
      <c r="H31" s="6"/>
      <c r="I31" s="1">
        <v>1</v>
      </c>
    </row>
    <row r="32" spans="1:9" ht="18.75" x14ac:dyDescent="0.25">
      <c r="A32" s="21" t="s">
        <v>34</v>
      </c>
      <c r="B32" s="22"/>
      <c r="C32" s="22"/>
      <c r="D32" s="22"/>
      <c r="E32" s="22"/>
      <c r="F32" s="22"/>
      <c r="G32" s="23" t="s">
        <v>14</v>
      </c>
      <c r="H32" s="24"/>
      <c r="I32" s="1"/>
    </row>
    <row r="33" spans="1:9" x14ac:dyDescent="0.25">
      <c r="A33" s="25">
        <v>3</v>
      </c>
      <c r="B33" s="7" t="s">
        <v>3</v>
      </c>
      <c r="C33" s="7" t="s">
        <v>4</v>
      </c>
      <c r="D33" s="7" t="s">
        <v>5</v>
      </c>
      <c r="E33" s="8" t="s">
        <v>6</v>
      </c>
      <c r="F33" s="8" t="s">
        <v>7</v>
      </c>
      <c r="G33" s="8" t="s">
        <v>8</v>
      </c>
      <c r="H33" s="9" t="s">
        <v>9</v>
      </c>
      <c r="I33" s="1"/>
    </row>
    <row r="34" spans="1:9" x14ac:dyDescent="0.25">
      <c r="A34" s="26"/>
      <c r="B34" s="28" t="s">
        <v>16</v>
      </c>
      <c r="C34" s="30" t="s">
        <v>10</v>
      </c>
      <c r="D34" s="16">
        <v>590007</v>
      </c>
      <c r="E34" s="33" t="s">
        <v>39</v>
      </c>
      <c r="F34" s="17" t="s">
        <v>11</v>
      </c>
      <c r="G34" s="10">
        <v>43355</v>
      </c>
      <c r="H34" s="35">
        <f>226.96+162.04</f>
        <v>389</v>
      </c>
      <c r="I34" s="1"/>
    </row>
    <row r="35" spans="1:9" x14ac:dyDescent="0.25">
      <c r="A35" s="27"/>
      <c r="B35" s="29"/>
      <c r="C35" s="31"/>
      <c r="D35" s="13">
        <v>589782</v>
      </c>
      <c r="E35" s="34"/>
      <c r="F35" s="17" t="s">
        <v>12</v>
      </c>
      <c r="G35" s="10">
        <v>43357</v>
      </c>
      <c r="H35" s="36"/>
      <c r="I35" s="1"/>
    </row>
    <row r="36" spans="1:9" x14ac:dyDescent="0.25">
      <c r="A36" s="18" t="s">
        <v>0</v>
      </c>
      <c r="B36" s="19"/>
      <c r="C36" s="20"/>
      <c r="D36" s="20"/>
      <c r="E36" s="20"/>
      <c r="F36" s="20"/>
      <c r="G36" s="20"/>
      <c r="H36" s="11">
        <f>SUM(H34:H34)</f>
        <v>389</v>
      </c>
      <c r="I36" s="1"/>
    </row>
    <row r="37" spans="1:9" x14ac:dyDescent="0.25">
      <c r="A37" s="5"/>
      <c r="B37" s="5"/>
      <c r="C37" s="5"/>
      <c r="D37" s="5"/>
      <c r="E37" s="5"/>
      <c r="F37" s="5"/>
      <c r="G37" s="5"/>
      <c r="H37" s="6"/>
      <c r="I37" s="1"/>
    </row>
    <row r="38" spans="1:9" ht="18.75" x14ac:dyDescent="0.25">
      <c r="A38" s="21" t="s">
        <v>37</v>
      </c>
      <c r="B38" s="22"/>
      <c r="C38" s="22"/>
      <c r="D38" s="22"/>
      <c r="E38" s="22"/>
      <c r="F38" s="22"/>
      <c r="G38" s="23" t="s">
        <v>14</v>
      </c>
      <c r="H38" s="24"/>
      <c r="I38" s="1"/>
    </row>
    <row r="39" spans="1:9" x14ac:dyDescent="0.25">
      <c r="A39" s="25">
        <v>4</v>
      </c>
      <c r="B39" s="7" t="s">
        <v>3</v>
      </c>
      <c r="C39" s="7" t="s">
        <v>4</v>
      </c>
      <c r="D39" s="7" t="s">
        <v>5</v>
      </c>
      <c r="E39" s="8" t="s">
        <v>6</v>
      </c>
      <c r="F39" s="8" t="s">
        <v>7</v>
      </c>
      <c r="G39" s="8" t="s">
        <v>8</v>
      </c>
      <c r="H39" s="9" t="s">
        <v>9</v>
      </c>
      <c r="I39" s="1"/>
    </row>
    <row r="40" spans="1:9" x14ac:dyDescent="0.25">
      <c r="A40" s="26"/>
      <c r="B40" s="28" t="s">
        <v>35</v>
      </c>
      <c r="C40" s="30" t="s">
        <v>10</v>
      </c>
      <c r="D40" s="16">
        <v>547922</v>
      </c>
      <c r="E40" s="33" t="s">
        <v>38</v>
      </c>
      <c r="F40" s="17" t="s">
        <v>20</v>
      </c>
      <c r="G40" s="10">
        <v>43369</v>
      </c>
      <c r="H40" s="35">
        <f>357.44+403.14</f>
        <v>760.57999999999993</v>
      </c>
      <c r="I40" s="1"/>
    </row>
    <row r="41" spans="1:9" x14ac:dyDescent="0.25">
      <c r="A41" s="27"/>
      <c r="B41" s="29"/>
      <c r="C41" s="31"/>
      <c r="D41" s="16">
        <v>547785</v>
      </c>
      <c r="E41" s="34"/>
      <c r="F41" s="17" t="s">
        <v>36</v>
      </c>
      <c r="G41" s="10">
        <v>43372</v>
      </c>
      <c r="H41" s="36"/>
      <c r="I41" s="1"/>
    </row>
    <row r="42" spans="1:9" ht="15" customHeight="1" x14ac:dyDescent="0.25">
      <c r="A42" s="18" t="s">
        <v>0</v>
      </c>
      <c r="B42" s="19"/>
      <c r="C42" s="20"/>
      <c r="D42" s="20"/>
      <c r="E42" s="20"/>
      <c r="F42" s="20"/>
      <c r="G42" s="20"/>
      <c r="H42" s="11">
        <f>SUM(H40:H40)</f>
        <v>760.57999999999993</v>
      </c>
      <c r="I42" s="1"/>
    </row>
    <row r="43" spans="1:9" x14ac:dyDescent="0.25">
      <c r="A43" s="5"/>
      <c r="B43" s="5"/>
      <c r="C43" s="5"/>
      <c r="D43" s="5"/>
      <c r="E43" s="5"/>
      <c r="F43" s="5"/>
      <c r="G43" s="5"/>
      <c r="H43" s="6"/>
      <c r="I43" s="1"/>
    </row>
    <row r="44" spans="1:9" x14ac:dyDescent="0.25">
      <c r="A44" s="3" t="s">
        <v>1</v>
      </c>
      <c r="B44" s="5"/>
      <c r="C44" s="5"/>
      <c r="D44" s="5"/>
      <c r="E44" s="5"/>
      <c r="F44" s="5"/>
      <c r="G44" s="5" t="s">
        <v>0</v>
      </c>
      <c r="H44" s="6">
        <f>H36+H30+H24+H42</f>
        <v>2437.58</v>
      </c>
      <c r="I44" s="1"/>
    </row>
    <row r="45" spans="1:9" x14ac:dyDescent="0.25">
      <c r="A45" s="5"/>
      <c r="B45" s="5"/>
      <c r="C45" s="5"/>
      <c r="D45" s="5"/>
      <c r="E45" s="5"/>
      <c r="F45" s="5"/>
      <c r="G45" s="5"/>
      <c r="H45" s="6"/>
      <c r="I45" s="1"/>
    </row>
    <row r="46" spans="1:9" x14ac:dyDescent="0.25">
      <c r="A46" s="5"/>
      <c r="B46" s="5"/>
      <c r="C46" s="5"/>
      <c r="D46" s="5"/>
      <c r="E46" s="5"/>
      <c r="F46" s="5"/>
      <c r="G46" s="5"/>
      <c r="H46" s="6"/>
      <c r="I46" s="1"/>
    </row>
    <row r="47" spans="1:9" x14ac:dyDescent="0.25">
      <c r="A47" s="5"/>
      <c r="B47" s="5"/>
      <c r="C47" s="5"/>
      <c r="D47" s="5"/>
      <c r="E47" s="5"/>
      <c r="F47" s="5"/>
      <c r="G47" s="5"/>
      <c r="H47" s="6"/>
      <c r="I47" s="1"/>
    </row>
    <row r="48" spans="1:9" x14ac:dyDescent="0.25">
      <c r="A48" s="5"/>
      <c r="B48" s="5"/>
      <c r="C48" s="5"/>
      <c r="D48" s="5"/>
      <c r="E48" s="5"/>
      <c r="F48" s="5"/>
      <c r="G48" s="5"/>
      <c r="H48" s="6"/>
      <c r="I48" s="1"/>
    </row>
    <row r="49" spans="1:9" x14ac:dyDescent="0.25">
      <c r="A49" s="5"/>
      <c r="B49" s="5"/>
      <c r="C49" s="5"/>
      <c r="D49" s="5"/>
      <c r="E49" s="5"/>
      <c r="F49" s="5"/>
      <c r="G49" s="5"/>
      <c r="H49" s="6"/>
    </row>
    <row r="50" spans="1:9" s="3" customFormat="1" x14ac:dyDescent="0.25">
      <c r="H50" s="4"/>
      <c r="I50" s="1">
        <v>2</v>
      </c>
    </row>
    <row r="51" spans="1:9" x14ac:dyDescent="0.25">
      <c r="H51" s="2"/>
    </row>
    <row r="52" spans="1:9" x14ac:dyDescent="0.25">
      <c r="H52" s="2"/>
    </row>
  </sheetData>
  <mergeCells count="51">
    <mergeCell ref="A42:G42"/>
    <mergeCell ref="A38:F38"/>
    <mergeCell ref="G38:H38"/>
    <mergeCell ref="A39:A41"/>
    <mergeCell ref="B40:B41"/>
    <mergeCell ref="C40:C41"/>
    <mergeCell ref="E40:E41"/>
    <mergeCell ref="H40:H41"/>
    <mergeCell ref="A36:G36"/>
    <mergeCell ref="A30:G30"/>
    <mergeCell ref="A32:F32"/>
    <mergeCell ref="G32:H32"/>
    <mergeCell ref="A33:A35"/>
    <mergeCell ref="B34:B35"/>
    <mergeCell ref="C34:C35"/>
    <mergeCell ref="E34:E35"/>
    <mergeCell ref="H34:H35"/>
    <mergeCell ref="A26:F26"/>
    <mergeCell ref="G26:H26"/>
    <mergeCell ref="A27:A29"/>
    <mergeCell ref="B28:B29"/>
    <mergeCell ref="C28:C29"/>
    <mergeCell ref="E28:E29"/>
    <mergeCell ref="H28:H29"/>
    <mergeCell ref="A24:G24"/>
    <mergeCell ref="A21:A23"/>
    <mergeCell ref="B22:B23"/>
    <mergeCell ref="C22:C23"/>
    <mergeCell ref="E22:E23"/>
    <mergeCell ref="H22:H23"/>
    <mergeCell ref="E5:E6"/>
    <mergeCell ref="H5:H6"/>
    <mergeCell ref="A7:G7"/>
    <mergeCell ref="A20:F20"/>
    <mergeCell ref="G20:H20"/>
    <mergeCell ref="A18:I18"/>
    <mergeCell ref="A9:F9"/>
    <mergeCell ref="G9:H9"/>
    <mergeCell ref="A10:A12"/>
    <mergeCell ref="B11:B12"/>
    <mergeCell ref="C11:C12"/>
    <mergeCell ref="E11:E12"/>
    <mergeCell ref="H11:H12"/>
    <mergeCell ref="A13:G13"/>
    <mergeCell ref="D11:D12"/>
    <mergeCell ref="A1:I1"/>
    <mergeCell ref="A3:F3"/>
    <mergeCell ref="G3:H3"/>
    <mergeCell ref="A4:A6"/>
    <mergeCell ref="B5:B6"/>
    <mergeCell ref="C5:C6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2018-09-17T22:08:57Z</cp:lastPrinted>
  <dcterms:created xsi:type="dcterms:W3CDTF">2017-09-15T20:48:28Z</dcterms:created>
  <dcterms:modified xsi:type="dcterms:W3CDTF">2018-09-17T22:09:00Z</dcterms:modified>
</cp:coreProperties>
</file>