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ASSAGENS\2015\"/>
    </mc:Choice>
  </mc:AlternateContent>
  <bookViews>
    <workbookView xWindow="0" yWindow="0" windowWidth="28800" windowHeight="11325"/>
  </bookViews>
  <sheets>
    <sheet name="2015" sheetId="2" r:id="rId1"/>
  </sheets>
  <definedNames>
    <definedName name="_xlnm.Print_Area" localSheetId="0">'2015'!$A$1:$I$130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2" l="1"/>
  <c r="H107" i="2"/>
  <c r="H103" i="2"/>
  <c r="H88" i="2"/>
  <c r="H82" i="2"/>
  <c r="H72" i="2"/>
  <c r="H76" i="2"/>
  <c r="H56" i="2"/>
  <c r="H50" i="2"/>
  <c r="H44" i="2"/>
  <c r="H38" i="2"/>
  <c r="H29" i="2"/>
  <c r="H109" i="2" l="1"/>
  <c r="H23" i="2"/>
  <c r="H17" i="2" l="1"/>
  <c r="H11" i="2"/>
  <c r="H7" i="2"/>
  <c r="H64" i="2" l="1"/>
  <c r="J130" i="2" s="1"/>
</calcChain>
</file>

<file path=xl/sharedStrings.xml><?xml version="1.0" encoding="utf-8"?>
<sst xmlns="http://schemas.openxmlformats.org/spreadsheetml/2006/main" count="285" uniqueCount="68">
  <si>
    <t>EVENTO</t>
  </si>
  <si>
    <t>VALOR TOTAL</t>
  </si>
  <si>
    <t>TOTAL</t>
  </si>
  <si>
    <t>Fonte: Coordenação Administrativa e Financeira do CAU/ES</t>
  </si>
  <si>
    <t>DATA IDA/VOLTA</t>
  </si>
  <si>
    <t>CIA AÉREA</t>
  </si>
  <si>
    <t>LOCALIZADOR</t>
  </si>
  <si>
    <t>ORIGEM/DESTINO</t>
  </si>
  <si>
    <t>FATURA</t>
  </si>
  <si>
    <t>AZUL</t>
  </si>
  <si>
    <t>Funcionário</t>
  </si>
  <si>
    <t>Tito Augusto Abreu de Carvalho</t>
  </si>
  <si>
    <t>Conselheiro</t>
  </si>
  <si>
    <t>TAM</t>
  </si>
  <si>
    <t>VIX/BSB</t>
  </si>
  <si>
    <t>BSB/VIX</t>
  </si>
  <si>
    <t>Patricia Cordeiro</t>
  </si>
  <si>
    <t>Marco Antonio Cypreste Romanelli</t>
  </si>
  <si>
    <t>Ana Lucia Nascimento Reis</t>
  </si>
  <si>
    <t>Débora dos Santos Rodrigues Borges</t>
  </si>
  <si>
    <t>RELAÇÃO DE PASSAGENS AÉREAS ADQUIRIDAS A CONSELHEIROS E CONVIDADOS DO CAU/ES EM 10-2015</t>
  </si>
  <si>
    <t>RELAÇÃO DE PASSAGENS AÉREAS ADQUIRIDAS A FUNCIONÁRIOS DO CAU/ES EM 10-2015</t>
  </si>
  <si>
    <t>025816.4  Marfly</t>
  </si>
  <si>
    <t>F9IRFZ</t>
  </si>
  <si>
    <t>IG9YRH</t>
  </si>
  <si>
    <t>20º Fórum de Presidentes do CAU</t>
  </si>
  <si>
    <t>VIX/CNF/BEL</t>
  </si>
  <si>
    <t>BEL/CNF/VIX</t>
  </si>
  <si>
    <t>4D4LW3</t>
  </si>
  <si>
    <t>4DUUG4</t>
  </si>
  <si>
    <t>3ª Reunião Extraordinária do Fórum de Presidentes do CAU e 15ª Reunião Plenária Ampliada do CAU/BR</t>
  </si>
  <si>
    <t>025360.0  Marfly</t>
  </si>
  <si>
    <t>3GNWX6</t>
  </si>
  <si>
    <t>3GNYAQ</t>
  </si>
  <si>
    <t>II Encontro da CEP, em Brasília-DF</t>
  </si>
  <si>
    <t>Alexandre Cypreste Amorim</t>
  </si>
  <si>
    <t>C76ISS</t>
  </si>
  <si>
    <t>TBRNFY</t>
  </si>
  <si>
    <t>VIX/CNF</t>
  </si>
  <si>
    <t>CNF/VIX</t>
  </si>
  <si>
    <t>Seminário de Acreditação e Residência Técnica do CAU/BR</t>
  </si>
  <si>
    <t>*</t>
  </si>
  <si>
    <t>* Passagem cancelada e o ressarcimento foi recebido em 2016, no valor de R$ 15,35</t>
  </si>
  <si>
    <t>Ana Paula Rabello Lyra</t>
  </si>
  <si>
    <t>O8RDKP</t>
  </si>
  <si>
    <t>GOL</t>
  </si>
  <si>
    <t>MLM2RX</t>
  </si>
  <si>
    <t>SB4F3Y</t>
  </si>
  <si>
    <t>Mônica Fittipaldi Binda</t>
  </si>
  <si>
    <t>Seminário Nacional da CED</t>
  </si>
  <si>
    <t>AMJZUE</t>
  </si>
  <si>
    <t>Andre Tomoyuki Abe</t>
  </si>
  <si>
    <t>3CRRX2</t>
  </si>
  <si>
    <t>Andre Luiz de Souza</t>
  </si>
  <si>
    <t>Gogliardo Vieira Maragno</t>
  </si>
  <si>
    <t>3F83RC</t>
  </si>
  <si>
    <t>Fórum de Ensino do CAU/ES</t>
  </si>
  <si>
    <t>FLN/CGH/VIX</t>
  </si>
  <si>
    <t>3FXALO</t>
  </si>
  <si>
    <t>CGR/CGH/VIX</t>
  </si>
  <si>
    <t>2º Treinamento Técnico para as Assessorias das Comissões de Ética e Disciplina e Seminário Nacional da CED</t>
  </si>
  <si>
    <t>2º Encontro da CEP-CAU/BR</t>
  </si>
  <si>
    <t>Sandra Milanez Grechi</t>
  </si>
  <si>
    <t>025469.0  Marfly</t>
  </si>
  <si>
    <t>3RTWYU</t>
  </si>
  <si>
    <t>Convidado</t>
  </si>
  <si>
    <t>Cristiane Locatelli</t>
  </si>
  <si>
    <t>3RQUWS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</si>
</sst>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44" fontId="1" fillId="4" borderId="5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44" fontId="1" fillId="5" borderId="0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14" fontId="0" fillId="5" borderId="13" xfId="0" applyNumberForma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0" fillId="5" borderId="0" xfId="0" applyFont="1" applyFill="1" applyBorder="1" applyAlignment="1"/>
    <xf numFmtId="44" fontId="0" fillId="5" borderId="14" xfId="1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44" fontId="0" fillId="5" borderId="14" xfId="1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44" fontId="0" fillId="5" borderId="14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/>
    <xf numFmtId="0" fontId="11" fillId="5" borderId="0" xfId="0" applyFont="1" applyFill="1" applyBorder="1" applyAlignment="1">
      <alignment horizontal="left"/>
    </xf>
    <xf numFmtId="44" fontId="0" fillId="5" borderId="14" xfId="1" applyFont="1" applyFill="1" applyBorder="1" applyAlignment="1">
      <alignment horizontal="center" vertical="center"/>
    </xf>
    <xf numFmtId="44" fontId="0" fillId="5" borderId="16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0" fillId="5" borderId="1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2"/>
  <sheetViews>
    <sheetView showGridLines="0" tabSelected="1" view="pageBreakPreview" zoomScale="130" zoomScaleNormal="130" zoomScaleSheetLayoutView="130" workbookViewId="0">
      <selection activeCell="M10" sqref="M10"/>
    </sheetView>
  </sheetViews>
  <sheetFormatPr defaultRowHeight="15" x14ac:dyDescent="0.25"/>
  <cols>
    <col min="1" max="1" width="4.7109375" customWidth="1"/>
    <col min="2" max="2" width="10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85546875" bestFit="1" customWidth="1"/>
    <col min="9" max="9" width="2.7109375" customWidth="1"/>
    <col min="10" max="11" width="13.7109375" bestFit="1" customWidth="1"/>
  </cols>
  <sheetData>
    <row r="1" spans="1:9" ht="20.25" customHeight="1" x14ac:dyDescent="0.3">
      <c r="A1" s="43" t="s">
        <v>20</v>
      </c>
      <c r="B1" s="43"/>
      <c r="C1" s="43"/>
      <c r="D1" s="43"/>
      <c r="E1" s="43"/>
      <c r="F1" s="43"/>
      <c r="G1" s="43"/>
      <c r="H1" s="43"/>
      <c r="I1" s="43"/>
    </row>
    <row r="2" spans="1:9" ht="20.25" customHeight="1" x14ac:dyDescent="0.3">
      <c r="A2" s="22"/>
      <c r="B2" s="22"/>
      <c r="C2" s="22"/>
      <c r="D2" s="22"/>
      <c r="E2" s="22"/>
      <c r="F2" s="22"/>
      <c r="G2" s="22"/>
      <c r="H2" s="22"/>
      <c r="I2" s="22"/>
    </row>
    <row r="3" spans="1:9" ht="18.75" x14ac:dyDescent="0.25">
      <c r="A3" s="27" t="s">
        <v>11</v>
      </c>
      <c r="B3" s="28"/>
      <c r="C3" s="28"/>
      <c r="D3" s="28"/>
      <c r="E3" s="28"/>
      <c r="F3" s="28"/>
      <c r="G3" s="29" t="s">
        <v>12</v>
      </c>
      <c r="H3" s="30"/>
      <c r="I3" s="16"/>
    </row>
    <row r="4" spans="1:9" x14ac:dyDescent="0.25">
      <c r="A4" s="31">
        <v>1</v>
      </c>
      <c r="B4" s="9" t="s">
        <v>8</v>
      </c>
      <c r="C4" s="9" t="s">
        <v>5</v>
      </c>
      <c r="D4" s="9" t="s">
        <v>6</v>
      </c>
      <c r="E4" s="3" t="s">
        <v>0</v>
      </c>
      <c r="F4" s="3" t="s">
        <v>7</v>
      </c>
      <c r="G4" s="3" t="s">
        <v>4</v>
      </c>
      <c r="H4" s="4" t="s">
        <v>1</v>
      </c>
      <c r="I4" s="1"/>
    </row>
    <row r="5" spans="1:9" x14ac:dyDescent="0.25">
      <c r="A5" s="32"/>
      <c r="B5" s="34" t="s">
        <v>22</v>
      </c>
      <c r="C5" s="13" t="s">
        <v>9</v>
      </c>
      <c r="D5" s="15" t="s">
        <v>23</v>
      </c>
      <c r="E5" s="36" t="s">
        <v>25</v>
      </c>
      <c r="F5" s="10" t="s">
        <v>26</v>
      </c>
      <c r="G5" s="11">
        <v>42326</v>
      </c>
      <c r="H5" s="17">
        <v>526.24</v>
      </c>
      <c r="I5" s="1"/>
    </row>
    <row r="6" spans="1:9" x14ac:dyDescent="0.25">
      <c r="A6" s="33"/>
      <c r="B6" s="35"/>
      <c r="C6" s="13" t="s">
        <v>9</v>
      </c>
      <c r="D6" s="15" t="s">
        <v>24</v>
      </c>
      <c r="E6" s="37"/>
      <c r="F6" s="10" t="s">
        <v>27</v>
      </c>
      <c r="G6" s="11">
        <v>42330</v>
      </c>
      <c r="H6" s="17">
        <v>541.53</v>
      </c>
      <c r="I6" s="1"/>
    </row>
    <row r="7" spans="1:9" ht="17.25" customHeight="1" x14ac:dyDescent="0.25">
      <c r="A7" s="38" t="s">
        <v>2</v>
      </c>
      <c r="B7" s="39"/>
      <c r="C7" s="40"/>
      <c r="D7" s="40"/>
      <c r="E7" s="40"/>
      <c r="F7" s="40"/>
      <c r="G7" s="40"/>
      <c r="H7" s="6">
        <f>SUM(H5:H6)</f>
        <v>1067.77</v>
      </c>
      <c r="I7" s="1"/>
    </row>
    <row r="8" spans="1:9" x14ac:dyDescent="0.25">
      <c r="A8" s="31">
        <v>2</v>
      </c>
      <c r="B8" s="9" t="s">
        <v>8</v>
      </c>
      <c r="C8" s="9" t="s">
        <v>5</v>
      </c>
      <c r="D8" s="9" t="s">
        <v>6</v>
      </c>
      <c r="E8" s="3" t="s">
        <v>0</v>
      </c>
      <c r="F8" s="3" t="s">
        <v>7</v>
      </c>
      <c r="G8" s="3" t="s">
        <v>4</v>
      </c>
      <c r="H8" s="4" t="s">
        <v>1</v>
      </c>
      <c r="I8" s="1"/>
    </row>
    <row r="9" spans="1:9" ht="15" customHeight="1" x14ac:dyDescent="0.25">
      <c r="A9" s="32"/>
      <c r="B9" s="34" t="s">
        <v>22</v>
      </c>
      <c r="C9" s="18" t="s">
        <v>13</v>
      </c>
      <c r="D9" s="15" t="s">
        <v>28</v>
      </c>
      <c r="E9" s="36" t="s">
        <v>30</v>
      </c>
      <c r="F9" s="10" t="s">
        <v>14</v>
      </c>
      <c r="G9" s="11">
        <v>42352</v>
      </c>
      <c r="H9" s="17">
        <v>254.24</v>
      </c>
      <c r="I9" s="1"/>
    </row>
    <row r="10" spans="1:9" x14ac:dyDescent="0.25">
      <c r="A10" s="33"/>
      <c r="B10" s="35"/>
      <c r="C10" s="18" t="s">
        <v>13</v>
      </c>
      <c r="D10" s="15" t="s">
        <v>29</v>
      </c>
      <c r="E10" s="37"/>
      <c r="F10" s="10" t="s">
        <v>15</v>
      </c>
      <c r="G10" s="11">
        <v>42354</v>
      </c>
      <c r="H10" s="17">
        <v>260.72000000000003</v>
      </c>
      <c r="I10" s="1"/>
    </row>
    <row r="11" spans="1:9" ht="18" customHeight="1" x14ac:dyDescent="0.25">
      <c r="A11" s="38" t="s">
        <v>2</v>
      </c>
      <c r="B11" s="39"/>
      <c r="C11" s="40"/>
      <c r="D11" s="40"/>
      <c r="E11" s="40"/>
      <c r="F11" s="40"/>
      <c r="G11" s="40"/>
      <c r="H11" s="6">
        <f>SUM(H9:H10)</f>
        <v>514.96</v>
      </c>
      <c r="I11" s="1"/>
    </row>
    <row r="12" spans="1:9" x14ac:dyDescent="0.25">
      <c r="A12" s="7"/>
      <c r="B12" s="7"/>
      <c r="C12" s="7"/>
      <c r="D12" s="7"/>
      <c r="E12" s="7"/>
      <c r="F12" s="7"/>
      <c r="G12" s="7"/>
      <c r="H12" s="8"/>
      <c r="I12" s="1"/>
    </row>
    <row r="13" spans="1:9" ht="18.75" x14ac:dyDescent="0.25">
      <c r="A13" s="27" t="s">
        <v>17</v>
      </c>
      <c r="B13" s="28"/>
      <c r="C13" s="28"/>
      <c r="D13" s="28"/>
      <c r="E13" s="28"/>
      <c r="F13" s="28"/>
      <c r="G13" s="29" t="s">
        <v>12</v>
      </c>
      <c r="H13" s="30"/>
      <c r="I13" s="1"/>
    </row>
    <row r="14" spans="1:9" x14ac:dyDescent="0.25">
      <c r="A14" s="31">
        <v>3</v>
      </c>
      <c r="B14" s="9" t="s">
        <v>8</v>
      </c>
      <c r="C14" s="9" t="s">
        <v>5</v>
      </c>
      <c r="D14" s="9" t="s">
        <v>6</v>
      </c>
      <c r="E14" s="3" t="s">
        <v>0</v>
      </c>
      <c r="F14" s="3" t="s">
        <v>7</v>
      </c>
      <c r="G14" s="3" t="s">
        <v>4</v>
      </c>
      <c r="H14" s="4" t="s">
        <v>1</v>
      </c>
      <c r="I14" s="1"/>
    </row>
    <row r="15" spans="1:9" x14ac:dyDescent="0.25">
      <c r="A15" s="32"/>
      <c r="B15" s="34" t="s">
        <v>31</v>
      </c>
      <c r="C15" s="13" t="s">
        <v>13</v>
      </c>
      <c r="D15" s="13" t="s">
        <v>32</v>
      </c>
      <c r="E15" s="36" t="s">
        <v>34</v>
      </c>
      <c r="F15" s="10" t="s">
        <v>14</v>
      </c>
      <c r="G15" s="11">
        <v>42319</v>
      </c>
      <c r="H15" s="17">
        <v>157.24</v>
      </c>
      <c r="I15" s="1"/>
    </row>
    <row r="16" spans="1:9" x14ac:dyDescent="0.25">
      <c r="A16" s="33"/>
      <c r="B16" s="35"/>
      <c r="C16" s="18" t="s">
        <v>13</v>
      </c>
      <c r="D16" s="13" t="s">
        <v>33</v>
      </c>
      <c r="E16" s="37"/>
      <c r="F16" s="10" t="s">
        <v>15</v>
      </c>
      <c r="G16" s="11">
        <v>42321</v>
      </c>
      <c r="H16" s="17">
        <v>260.72000000000003</v>
      </c>
      <c r="I16" s="1"/>
    </row>
    <row r="17" spans="1:9" x14ac:dyDescent="0.25">
      <c r="A17" s="38" t="s">
        <v>2</v>
      </c>
      <c r="B17" s="39"/>
      <c r="C17" s="40"/>
      <c r="D17" s="40"/>
      <c r="E17" s="40"/>
      <c r="F17" s="40"/>
      <c r="G17" s="40"/>
      <c r="H17" s="6">
        <f>SUM(H15:H16)</f>
        <v>417.96000000000004</v>
      </c>
      <c r="I17" s="1"/>
    </row>
    <row r="18" spans="1:9" x14ac:dyDescent="0.25">
      <c r="A18" s="7"/>
      <c r="B18" s="7"/>
      <c r="C18" s="7"/>
      <c r="D18" s="7"/>
      <c r="E18" s="7"/>
      <c r="F18" s="7"/>
      <c r="G18" s="7"/>
      <c r="H18" s="8"/>
      <c r="I18" s="1"/>
    </row>
    <row r="19" spans="1:9" ht="18.75" x14ac:dyDescent="0.25">
      <c r="A19" s="27" t="s">
        <v>35</v>
      </c>
      <c r="B19" s="28"/>
      <c r="C19" s="28"/>
      <c r="D19" s="28"/>
      <c r="E19" s="28"/>
      <c r="F19" s="28"/>
      <c r="G19" s="29" t="s">
        <v>12</v>
      </c>
      <c r="H19" s="30"/>
      <c r="I19" s="1"/>
    </row>
    <row r="20" spans="1:9" x14ac:dyDescent="0.25">
      <c r="A20" s="31">
        <v>4</v>
      </c>
      <c r="B20" s="9" t="s">
        <v>8</v>
      </c>
      <c r="C20" s="9" t="s">
        <v>5</v>
      </c>
      <c r="D20" s="9" t="s">
        <v>6</v>
      </c>
      <c r="E20" s="3" t="s">
        <v>0</v>
      </c>
      <c r="F20" s="3" t="s">
        <v>7</v>
      </c>
      <c r="G20" s="3" t="s">
        <v>4</v>
      </c>
      <c r="H20" s="4" t="s">
        <v>1</v>
      </c>
      <c r="I20" s="1"/>
    </row>
    <row r="21" spans="1:9" ht="15" customHeight="1" x14ac:dyDescent="0.25">
      <c r="A21" s="32"/>
      <c r="B21" s="34" t="s">
        <v>31</v>
      </c>
      <c r="C21" s="18" t="s">
        <v>9</v>
      </c>
      <c r="D21" s="18" t="s">
        <v>36</v>
      </c>
      <c r="E21" s="36" t="s">
        <v>40</v>
      </c>
      <c r="F21" s="10" t="s">
        <v>38</v>
      </c>
      <c r="G21" s="11">
        <v>42320</v>
      </c>
      <c r="H21" s="19">
        <v>169.24</v>
      </c>
      <c r="I21" s="1"/>
    </row>
    <row r="22" spans="1:9" x14ac:dyDescent="0.25">
      <c r="A22" s="33"/>
      <c r="B22" s="35"/>
      <c r="C22" s="18" t="s">
        <v>45</v>
      </c>
      <c r="D22" s="18" t="s">
        <v>37</v>
      </c>
      <c r="E22" s="37"/>
      <c r="F22" s="10" t="s">
        <v>39</v>
      </c>
      <c r="G22" s="11">
        <v>42321</v>
      </c>
      <c r="H22" s="19">
        <v>155.34</v>
      </c>
      <c r="I22" s="1"/>
    </row>
    <row r="23" spans="1:9" x14ac:dyDescent="0.25">
      <c r="A23" s="38" t="s">
        <v>2</v>
      </c>
      <c r="B23" s="39"/>
      <c r="C23" s="40"/>
      <c r="D23" s="40"/>
      <c r="E23" s="40"/>
      <c r="F23" s="40"/>
      <c r="G23" s="40"/>
      <c r="H23" s="6">
        <f>SUM(H21:H22)</f>
        <v>324.58000000000004</v>
      </c>
      <c r="I23" s="23" t="s">
        <v>41</v>
      </c>
    </row>
    <row r="24" spans="1:9" x14ac:dyDescent="0.25">
      <c r="A24" s="7"/>
      <c r="B24" s="7"/>
      <c r="C24" s="7"/>
      <c r="D24" s="7"/>
      <c r="E24" s="24" t="s">
        <v>42</v>
      </c>
      <c r="F24" s="7"/>
      <c r="I24" s="1"/>
    </row>
    <row r="25" spans="1:9" ht="18.75" x14ac:dyDescent="0.25">
      <c r="A25" s="27" t="s">
        <v>43</v>
      </c>
      <c r="B25" s="28"/>
      <c r="C25" s="28"/>
      <c r="D25" s="28"/>
      <c r="E25" s="28"/>
      <c r="F25" s="28"/>
      <c r="G25" s="29" t="s">
        <v>12</v>
      </c>
      <c r="H25" s="30"/>
      <c r="I25" s="1"/>
    </row>
    <row r="26" spans="1:9" x14ac:dyDescent="0.25">
      <c r="A26" s="31">
        <v>5</v>
      </c>
      <c r="B26" s="9" t="s">
        <v>8</v>
      </c>
      <c r="C26" s="9" t="s">
        <v>5</v>
      </c>
      <c r="D26" s="9" t="s">
        <v>6</v>
      </c>
      <c r="E26" s="3" t="s">
        <v>0</v>
      </c>
      <c r="F26" s="3" t="s">
        <v>7</v>
      </c>
      <c r="G26" s="3" t="s">
        <v>4</v>
      </c>
      <c r="H26" s="4" t="s">
        <v>1</v>
      </c>
      <c r="I26" s="1"/>
    </row>
    <row r="27" spans="1:9" ht="15" customHeight="1" x14ac:dyDescent="0.25">
      <c r="A27" s="32"/>
      <c r="B27" s="34" t="s">
        <v>31</v>
      </c>
      <c r="C27" s="18" t="s">
        <v>9</v>
      </c>
      <c r="D27" s="18" t="s">
        <v>44</v>
      </c>
      <c r="E27" s="36" t="s">
        <v>40</v>
      </c>
      <c r="F27" s="10" t="s">
        <v>38</v>
      </c>
      <c r="G27" s="11">
        <v>42320</v>
      </c>
      <c r="H27" s="19">
        <v>169.24</v>
      </c>
      <c r="I27" s="1"/>
    </row>
    <row r="28" spans="1:9" x14ac:dyDescent="0.25">
      <c r="A28" s="33"/>
      <c r="B28" s="35"/>
      <c r="C28" s="18" t="s">
        <v>45</v>
      </c>
      <c r="D28" s="18" t="s">
        <v>46</v>
      </c>
      <c r="E28" s="37"/>
      <c r="F28" s="10" t="s">
        <v>39</v>
      </c>
      <c r="G28" s="11">
        <v>42321</v>
      </c>
      <c r="H28" s="19">
        <v>155.34</v>
      </c>
      <c r="I28" s="1"/>
    </row>
    <row r="29" spans="1:9" x14ac:dyDescent="0.25">
      <c r="A29" s="38" t="s">
        <v>2</v>
      </c>
      <c r="B29" s="39"/>
      <c r="C29" s="40"/>
      <c r="D29" s="40"/>
      <c r="E29" s="40"/>
      <c r="F29" s="40"/>
      <c r="G29" s="40"/>
      <c r="H29" s="6">
        <f>SUM(H27:H28)</f>
        <v>324.58000000000004</v>
      </c>
      <c r="I29" s="1"/>
    </row>
    <row r="30" spans="1:9" x14ac:dyDescent="0.25">
      <c r="A30" s="7"/>
      <c r="B30" s="7"/>
      <c r="C30" s="7"/>
      <c r="D30" s="7"/>
      <c r="E30" s="7"/>
      <c r="F30" s="7"/>
      <c r="G30" s="7"/>
      <c r="H30" s="8"/>
      <c r="I30" s="1"/>
    </row>
    <row r="31" spans="1:9" x14ac:dyDescent="0.25">
      <c r="A31" s="7"/>
      <c r="B31" s="7"/>
      <c r="C31" s="7"/>
      <c r="D31" s="7"/>
      <c r="E31" s="7"/>
      <c r="F31" s="7"/>
      <c r="G31" s="7"/>
      <c r="H31" s="8"/>
      <c r="I31" s="1"/>
    </row>
    <row r="32" spans="1:9" x14ac:dyDescent="0.25">
      <c r="A32" s="7"/>
      <c r="B32" s="7"/>
      <c r="C32" s="7"/>
      <c r="D32" s="7"/>
      <c r="E32" s="7"/>
      <c r="F32" s="7"/>
      <c r="G32" s="7"/>
      <c r="H32" s="8"/>
      <c r="I32" s="1">
        <v>1</v>
      </c>
    </row>
    <row r="33" spans="1:9" x14ac:dyDescent="0.25">
      <c r="A33" s="7"/>
      <c r="B33" s="7"/>
      <c r="C33" s="7"/>
      <c r="D33" s="7"/>
      <c r="E33" s="7"/>
      <c r="F33" s="7"/>
      <c r="G33" s="7"/>
      <c r="H33" s="8"/>
    </row>
    <row r="34" spans="1:9" ht="18.75" x14ac:dyDescent="0.25">
      <c r="A34" s="27" t="s">
        <v>48</v>
      </c>
      <c r="B34" s="28"/>
      <c r="C34" s="28"/>
      <c r="D34" s="28"/>
      <c r="E34" s="28"/>
      <c r="F34" s="28"/>
      <c r="G34" s="29" t="s">
        <v>12</v>
      </c>
      <c r="H34" s="30"/>
      <c r="I34" s="1"/>
    </row>
    <row r="35" spans="1:9" x14ac:dyDescent="0.25">
      <c r="A35" s="31">
        <v>6</v>
      </c>
      <c r="B35" s="9" t="s">
        <v>8</v>
      </c>
      <c r="C35" s="9" t="s">
        <v>5</v>
      </c>
      <c r="D35" s="9" t="s">
        <v>6</v>
      </c>
      <c r="E35" s="3" t="s">
        <v>0</v>
      </c>
      <c r="F35" s="3" t="s">
        <v>7</v>
      </c>
      <c r="G35" s="3" t="s">
        <v>4</v>
      </c>
      <c r="H35" s="4" t="s">
        <v>1</v>
      </c>
      <c r="I35" s="1"/>
    </row>
    <row r="36" spans="1:9" ht="15" customHeight="1" x14ac:dyDescent="0.25">
      <c r="A36" s="32"/>
      <c r="B36" s="34" t="s">
        <v>31</v>
      </c>
      <c r="C36" s="20" t="s">
        <v>45</v>
      </c>
      <c r="D36" s="20" t="s">
        <v>47</v>
      </c>
      <c r="E36" s="36" t="s">
        <v>49</v>
      </c>
      <c r="F36" s="10" t="s">
        <v>14</v>
      </c>
      <c r="G36" s="11">
        <v>42348</v>
      </c>
      <c r="H36" s="21">
        <v>131.24</v>
      </c>
      <c r="I36" s="1"/>
    </row>
    <row r="37" spans="1:9" x14ac:dyDescent="0.25">
      <c r="A37" s="33"/>
      <c r="B37" s="35"/>
      <c r="C37" s="20" t="s">
        <v>45</v>
      </c>
      <c r="D37" s="20" t="s">
        <v>50</v>
      </c>
      <c r="E37" s="37"/>
      <c r="F37" s="10" t="s">
        <v>15</v>
      </c>
      <c r="G37" s="11">
        <v>42351</v>
      </c>
      <c r="H37" s="21">
        <v>137.72</v>
      </c>
      <c r="I37" s="1"/>
    </row>
    <row r="38" spans="1:9" x14ac:dyDescent="0.25">
      <c r="A38" s="38" t="s">
        <v>2</v>
      </c>
      <c r="B38" s="39"/>
      <c r="C38" s="40"/>
      <c r="D38" s="40"/>
      <c r="E38" s="40"/>
      <c r="F38" s="40"/>
      <c r="G38" s="40"/>
      <c r="H38" s="6">
        <f>SUM(H36:H37)</f>
        <v>268.96000000000004</v>
      </c>
      <c r="I38" s="1"/>
    </row>
    <row r="39" spans="1:9" x14ac:dyDescent="0.25">
      <c r="A39" s="7"/>
      <c r="B39" s="7"/>
      <c r="C39" s="7"/>
      <c r="D39" s="7"/>
      <c r="E39" s="7"/>
      <c r="F39" s="7"/>
      <c r="G39" s="7"/>
      <c r="H39" s="8"/>
      <c r="I39" s="1"/>
    </row>
    <row r="40" spans="1:9" ht="18.75" x14ac:dyDescent="0.25">
      <c r="A40" s="27" t="s">
        <v>51</v>
      </c>
      <c r="B40" s="28"/>
      <c r="C40" s="28"/>
      <c r="D40" s="28"/>
      <c r="E40" s="28"/>
      <c r="F40" s="28"/>
      <c r="G40" s="29" t="s">
        <v>12</v>
      </c>
      <c r="H40" s="30"/>
      <c r="I40" s="1"/>
    </row>
    <row r="41" spans="1:9" x14ac:dyDescent="0.25">
      <c r="A41" s="31">
        <v>7</v>
      </c>
      <c r="B41" s="9" t="s">
        <v>8</v>
      </c>
      <c r="C41" s="9" t="s">
        <v>5</v>
      </c>
      <c r="D41" s="9" t="s">
        <v>6</v>
      </c>
      <c r="E41" s="3" t="s">
        <v>0</v>
      </c>
      <c r="F41" s="3" t="s">
        <v>7</v>
      </c>
      <c r="G41" s="3" t="s">
        <v>4</v>
      </c>
      <c r="H41" s="4" t="s">
        <v>1</v>
      </c>
      <c r="I41" s="1"/>
    </row>
    <row r="42" spans="1:9" ht="15" customHeight="1" x14ac:dyDescent="0.25">
      <c r="A42" s="32"/>
      <c r="B42" s="34" t="s">
        <v>31</v>
      </c>
      <c r="C42" s="20" t="s">
        <v>45</v>
      </c>
      <c r="D42" s="20" t="s">
        <v>47</v>
      </c>
      <c r="E42" s="36" t="s">
        <v>49</v>
      </c>
      <c r="F42" s="10" t="s">
        <v>14</v>
      </c>
      <c r="G42" s="11">
        <v>42348</v>
      </c>
      <c r="H42" s="21">
        <v>131.24</v>
      </c>
      <c r="I42" s="1"/>
    </row>
    <row r="43" spans="1:9" x14ac:dyDescent="0.25">
      <c r="A43" s="33"/>
      <c r="B43" s="35"/>
      <c r="C43" s="20" t="s">
        <v>13</v>
      </c>
      <c r="D43" s="20" t="s">
        <v>52</v>
      </c>
      <c r="E43" s="37"/>
      <c r="F43" s="10" t="s">
        <v>15</v>
      </c>
      <c r="G43" s="11">
        <v>42349</v>
      </c>
      <c r="H43" s="21">
        <v>209.81</v>
      </c>
      <c r="I43" s="1"/>
    </row>
    <row r="44" spans="1:9" x14ac:dyDescent="0.25">
      <c r="A44" s="38" t="s">
        <v>2</v>
      </c>
      <c r="B44" s="39"/>
      <c r="C44" s="40"/>
      <c r="D44" s="40"/>
      <c r="E44" s="40"/>
      <c r="F44" s="40"/>
      <c r="G44" s="40"/>
      <c r="H44" s="6">
        <f>SUM(H42:H43)</f>
        <v>341.05</v>
      </c>
      <c r="I44" s="1"/>
    </row>
    <row r="45" spans="1:9" x14ac:dyDescent="0.25">
      <c r="A45" s="7"/>
      <c r="B45" s="7"/>
      <c r="C45" s="7"/>
      <c r="D45" s="7"/>
      <c r="E45" s="7"/>
      <c r="F45" s="7"/>
      <c r="G45" s="7"/>
      <c r="H45" s="8"/>
      <c r="I45" s="1"/>
    </row>
    <row r="46" spans="1:9" ht="18.75" x14ac:dyDescent="0.25">
      <c r="A46" s="27" t="s">
        <v>53</v>
      </c>
      <c r="B46" s="28"/>
      <c r="C46" s="28"/>
      <c r="D46" s="28"/>
      <c r="E46" s="28"/>
      <c r="F46" s="28"/>
      <c r="G46" s="29" t="s">
        <v>12</v>
      </c>
      <c r="H46" s="30"/>
      <c r="I46" s="1"/>
    </row>
    <row r="47" spans="1:9" x14ac:dyDescent="0.25">
      <c r="A47" s="31">
        <v>8</v>
      </c>
      <c r="B47" s="9" t="s">
        <v>8</v>
      </c>
      <c r="C47" s="9" t="s">
        <v>5</v>
      </c>
      <c r="D47" s="9" t="s">
        <v>6</v>
      </c>
      <c r="E47" s="3" t="s">
        <v>0</v>
      </c>
      <c r="F47" s="3" t="s">
        <v>7</v>
      </c>
      <c r="G47" s="3" t="s">
        <v>4</v>
      </c>
      <c r="H47" s="4" t="s">
        <v>1</v>
      </c>
      <c r="I47" s="1"/>
    </row>
    <row r="48" spans="1:9" ht="15" customHeight="1" x14ac:dyDescent="0.25">
      <c r="A48" s="32"/>
      <c r="B48" s="34" t="s">
        <v>31</v>
      </c>
      <c r="C48" s="20" t="s">
        <v>45</v>
      </c>
      <c r="D48" s="20" t="s">
        <v>47</v>
      </c>
      <c r="E48" s="36" t="s">
        <v>49</v>
      </c>
      <c r="F48" s="10" t="s">
        <v>14</v>
      </c>
      <c r="G48" s="11">
        <v>42348</v>
      </c>
      <c r="H48" s="21">
        <v>131.24</v>
      </c>
      <c r="I48" s="1"/>
    </row>
    <row r="49" spans="1:9" x14ac:dyDescent="0.25">
      <c r="A49" s="33"/>
      <c r="B49" s="35"/>
      <c r="C49" s="20" t="s">
        <v>13</v>
      </c>
      <c r="D49" s="20" t="s">
        <v>52</v>
      </c>
      <c r="E49" s="37"/>
      <c r="F49" s="10" t="s">
        <v>15</v>
      </c>
      <c r="G49" s="11">
        <v>42349</v>
      </c>
      <c r="H49" s="21">
        <v>199.82</v>
      </c>
      <c r="I49" s="1"/>
    </row>
    <row r="50" spans="1:9" x14ac:dyDescent="0.25">
      <c r="A50" s="38" t="s">
        <v>2</v>
      </c>
      <c r="B50" s="39"/>
      <c r="C50" s="40"/>
      <c r="D50" s="40"/>
      <c r="E50" s="40"/>
      <c r="F50" s="40"/>
      <c r="G50" s="40"/>
      <c r="H50" s="6">
        <f>SUM(H48:H49)</f>
        <v>331.06</v>
      </c>
      <c r="I50" s="1"/>
    </row>
    <row r="51" spans="1:9" x14ac:dyDescent="0.25">
      <c r="A51" s="7"/>
      <c r="B51" s="7"/>
      <c r="C51" s="7"/>
      <c r="D51" s="7"/>
      <c r="E51" s="7"/>
      <c r="F51" s="7"/>
      <c r="G51" s="7"/>
      <c r="H51" s="8"/>
      <c r="I51" s="1"/>
    </row>
    <row r="52" spans="1:9" ht="18.75" x14ac:dyDescent="0.25">
      <c r="A52" s="27" t="s">
        <v>54</v>
      </c>
      <c r="B52" s="28"/>
      <c r="C52" s="28"/>
      <c r="D52" s="28"/>
      <c r="E52" s="28"/>
      <c r="F52" s="28"/>
      <c r="G52" s="29" t="s">
        <v>65</v>
      </c>
      <c r="H52" s="30"/>
      <c r="I52" s="1"/>
    </row>
    <row r="53" spans="1:9" x14ac:dyDescent="0.25">
      <c r="A53" s="31">
        <v>9</v>
      </c>
      <c r="B53" s="9" t="s">
        <v>8</v>
      </c>
      <c r="C53" s="9" t="s">
        <v>5</v>
      </c>
      <c r="D53" s="9" t="s">
        <v>6</v>
      </c>
      <c r="E53" s="3" t="s">
        <v>0</v>
      </c>
      <c r="F53" s="3" t="s">
        <v>7</v>
      </c>
      <c r="G53" s="3" t="s">
        <v>4</v>
      </c>
      <c r="H53" s="4" t="s">
        <v>1</v>
      </c>
      <c r="I53" s="1"/>
    </row>
    <row r="54" spans="1:9" x14ac:dyDescent="0.25">
      <c r="A54" s="32"/>
      <c r="B54" s="34" t="s">
        <v>31</v>
      </c>
      <c r="C54" s="20" t="s">
        <v>13</v>
      </c>
      <c r="D54" s="20" t="s">
        <v>55</v>
      </c>
      <c r="E54" s="36" t="s">
        <v>56</v>
      </c>
      <c r="F54" s="10" t="s">
        <v>57</v>
      </c>
      <c r="G54" s="11">
        <v>42300</v>
      </c>
      <c r="H54" s="21">
        <v>374.63</v>
      </c>
      <c r="I54" s="1"/>
    </row>
    <row r="55" spans="1:9" x14ac:dyDescent="0.25">
      <c r="A55" s="33"/>
      <c r="B55" s="35"/>
      <c r="C55" s="20" t="s">
        <v>13</v>
      </c>
      <c r="D55" s="20" t="s">
        <v>58</v>
      </c>
      <c r="E55" s="37"/>
      <c r="F55" s="10" t="s">
        <v>59</v>
      </c>
      <c r="G55" s="11">
        <v>42301</v>
      </c>
      <c r="H55" s="21">
        <v>341.24</v>
      </c>
      <c r="I55" s="1"/>
    </row>
    <row r="56" spans="1:9" x14ac:dyDescent="0.25">
      <c r="A56" s="38" t="s">
        <v>2</v>
      </c>
      <c r="B56" s="39"/>
      <c r="C56" s="40"/>
      <c r="D56" s="40"/>
      <c r="E56" s="40"/>
      <c r="F56" s="40"/>
      <c r="G56" s="40"/>
      <c r="H56" s="6">
        <f>SUM(H54:H55)</f>
        <v>715.87</v>
      </c>
      <c r="I56" s="1"/>
    </row>
    <row r="57" spans="1:9" x14ac:dyDescent="0.25">
      <c r="A57" s="7"/>
      <c r="B57" s="7"/>
      <c r="C57" s="7"/>
      <c r="D57" s="7"/>
      <c r="E57" s="7"/>
      <c r="F57" s="7"/>
      <c r="G57" s="7"/>
      <c r="H57" s="8"/>
      <c r="I57" s="1"/>
    </row>
    <row r="58" spans="1:9" ht="18.75" x14ac:dyDescent="0.25">
      <c r="A58" s="27" t="s">
        <v>66</v>
      </c>
      <c r="B58" s="28"/>
      <c r="C58" s="28"/>
      <c r="D58" s="28"/>
      <c r="E58" s="28"/>
      <c r="F58" s="28"/>
      <c r="G58" s="29" t="s">
        <v>12</v>
      </c>
      <c r="H58" s="30"/>
      <c r="I58" s="1"/>
    </row>
    <row r="59" spans="1:9" x14ac:dyDescent="0.25">
      <c r="A59" s="31">
        <v>10</v>
      </c>
      <c r="B59" s="9" t="s">
        <v>8</v>
      </c>
      <c r="C59" s="9" t="s">
        <v>5</v>
      </c>
      <c r="D59" s="9" t="s">
        <v>6</v>
      </c>
      <c r="E59" s="3" t="s">
        <v>0</v>
      </c>
      <c r="F59" s="3" t="s">
        <v>7</v>
      </c>
      <c r="G59" s="3" t="s">
        <v>4</v>
      </c>
      <c r="H59" s="4" t="s">
        <v>1</v>
      </c>
      <c r="I59" s="1"/>
    </row>
    <row r="60" spans="1:9" ht="15" customHeight="1" x14ac:dyDescent="0.25">
      <c r="A60" s="32"/>
      <c r="B60" s="34" t="s">
        <v>63</v>
      </c>
      <c r="C60" s="41" t="s">
        <v>13</v>
      </c>
      <c r="D60" s="41" t="s">
        <v>67</v>
      </c>
      <c r="E60" s="36" t="s">
        <v>61</v>
      </c>
      <c r="F60" s="10" t="s">
        <v>14</v>
      </c>
      <c r="G60" s="11">
        <v>42319</v>
      </c>
      <c r="H60" s="25">
        <v>395.57</v>
      </c>
      <c r="I60" s="1"/>
    </row>
    <row r="61" spans="1:9" x14ac:dyDescent="0.25">
      <c r="A61" s="33"/>
      <c r="B61" s="35"/>
      <c r="C61" s="42"/>
      <c r="D61" s="42"/>
      <c r="E61" s="37"/>
      <c r="F61" s="10" t="s">
        <v>15</v>
      </c>
      <c r="G61" s="11">
        <v>42321</v>
      </c>
      <c r="H61" s="26"/>
      <c r="I61" s="1"/>
    </row>
    <row r="62" spans="1:9" x14ac:dyDescent="0.25">
      <c r="A62" s="38" t="s">
        <v>2</v>
      </c>
      <c r="B62" s="39"/>
      <c r="C62" s="40"/>
      <c r="D62" s="40"/>
      <c r="E62" s="40"/>
      <c r="F62" s="40"/>
      <c r="G62" s="40"/>
      <c r="H62" s="6">
        <f>SUM(H60:H61)</f>
        <v>395.57</v>
      </c>
      <c r="I62" s="1"/>
    </row>
    <row r="63" spans="1:9" x14ac:dyDescent="0.25">
      <c r="A63" s="7"/>
      <c r="B63" s="7"/>
      <c r="C63" s="7"/>
      <c r="D63" s="7"/>
      <c r="E63" s="7"/>
      <c r="F63" s="7"/>
      <c r="I63" s="1"/>
    </row>
    <row r="64" spans="1:9" x14ac:dyDescent="0.25">
      <c r="A64" s="7"/>
      <c r="B64" s="7"/>
      <c r="C64" s="7"/>
      <c r="D64" s="7"/>
      <c r="E64" s="7"/>
      <c r="F64" s="7"/>
      <c r="G64" s="7" t="s">
        <v>2</v>
      </c>
      <c r="H64" s="8">
        <f>H56+H50+H44+H38+H29+H23+H17+H11+H7+H62</f>
        <v>4702.3599999999997</v>
      </c>
      <c r="I64" s="1"/>
    </row>
    <row r="65" spans="1:9" x14ac:dyDescent="0.25">
      <c r="A65" s="7"/>
      <c r="B65" s="7"/>
      <c r="C65" s="7"/>
      <c r="D65" s="7"/>
      <c r="E65" s="7"/>
      <c r="F65" s="7"/>
      <c r="I65" s="1">
        <v>2</v>
      </c>
    </row>
    <row r="66" spans="1:9" ht="18.75" x14ac:dyDescent="0.3">
      <c r="A66" s="43" t="s">
        <v>21</v>
      </c>
      <c r="B66" s="43"/>
      <c r="C66" s="43"/>
      <c r="D66" s="43"/>
      <c r="E66" s="43"/>
      <c r="F66" s="43"/>
      <c r="G66" s="43"/>
      <c r="H66" s="43"/>
      <c r="I66" s="43"/>
    </row>
    <row r="67" spans="1:9" ht="20.25" customHeight="1" x14ac:dyDescent="0.25">
      <c r="A67" s="7"/>
      <c r="B67" s="7"/>
      <c r="C67" s="7"/>
      <c r="D67" s="7"/>
      <c r="E67" s="7"/>
      <c r="F67" s="7"/>
      <c r="G67" s="7"/>
      <c r="H67" s="8"/>
      <c r="I67" s="1"/>
    </row>
    <row r="68" spans="1:9" ht="18.75" x14ac:dyDescent="0.25">
      <c r="A68" s="27" t="s">
        <v>16</v>
      </c>
      <c r="B68" s="28"/>
      <c r="C68" s="28"/>
      <c r="D68" s="28"/>
      <c r="E68" s="28"/>
      <c r="F68" s="28"/>
      <c r="G68" s="29" t="s">
        <v>10</v>
      </c>
      <c r="H68" s="30"/>
      <c r="I68" s="12"/>
    </row>
    <row r="69" spans="1:9" x14ac:dyDescent="0.25">
      <c r="A69" s="31">
        <v>1</v>
      </c>
      <c r="B69" s="9" t="s">
        <v>8</v>
      </c>
      <c r="C69" s="9" t="s">
        <v>5</v>
      </c>
      <c r="D69" s="9" t="s">
        <v>6</v>
      </c>
      <c r="E69" s="3" t="s">
        <v>0</v>
      </c>
      <c r="F69" s="3" t="s">
        <v>7</v>
      </c>
      <c r="G69" s="3" t="s">
        <v>4</v>
      </c>
      <c r="H69" s="4" t="s">
        <v>1</v>
      </c>
      <c r="I69" s="12"/>
    </row>
    <row r="70" spans="1:9" x14ac:dyDescent="0.25">
      <c r="A70" s="32"/>
      <c r="B70" s="34" t="s">
        <v>31</v>
      </c>
      <c r="C70" s="15" t="s">
        <v>13</v>
      </c>
      <c r="D70" s="15" t="s">
        <v>32</v>
      </c>
      <c r="E70" s="36" t="s">
        <v>61</v>
      </c>
      <c r="F70" s="10" t="s">
        <v>14</v>
      </c>
      <c r="G70" s="11">
        <v>42319</v>
      </c>
      <c r="H70" s="17">
        <v>157.24</v>
      </c>
      <c r="I70" s="12"/>
    </row>
    <row r="71" spans="1:9" x14ac:dyDescent="0.25">
      <c r="A71" s="33"/>
      <c r="B71" s="35"/>
      <c r="C71" s="15" t="s">
        <v>13</v>
      </c>
      <c r="D71" s="15" t="s">
        <v>33</v>
      </c>
      <c r="E71" s="37"/>
      <c r="F71" s="10" t="s">
        <v>15</v>
      </c>
      <c r="G71" s="11">
        <v>42321</v>
      </c>
      <c r="H71" s="17">
        <v>260.72000000000003</v>
      </c>
      <c r="I71" s="12"/>
    </row>
    <row r="72" spans="1:9" x14ac:dyDescent="0.25">
      <c r="A72" s="38" t="s">
        <v>2</v>
      </c>
      <c r="B72" s="39"/>
      <c r="C72" s="40"/>
      <c r="D72" s="40"/>
      <c r="E72" s="40"/>
      <c r="F72" s="40"/>
      <c r="G72" s="40"/>
      <c r="H72" s="6">
        <f>SUM(H70:H71)</f>
        <v>417.96000000000004</v>
      </c>
      <c r="I72" s="12"/>
    </row>
    <row r="73" spans="1:9" x14ac:dyDescent="0.25">
      <c r="A73" s="31">
        <v>2</v>
      </c>
      <c r="B73" s="9" t="s">
        <v>8</v>
      </c>
      <c r="C73" s="9" t="s">
        <v>5</v>
      </c>
      <c r="D73" s="9" t="s">
        <v>6</v>
      </c>
      <c r="E73" s="3" t="s">
        <v>0</v>
      </c>
      <c r="F73" s="3" t="s">
        <v>7</v>
      </c>
      <c r="G73" s="3" t="s">
        <v>4</v>
      </c>
      <c r="H73" s="4" t="s">
        <v>1</v>
      </c>
      <c r="I73" s="12"/>
    </row>
    <row r="74" spans="1:9" ht="22.5" customHeight="1" x14ac:dyDescent="0.25">
      <c r="A74" s="32"/>
      <c r="B74" s="34" t="s">
        <v>31</v>
      </c>
      <c r="C74" s="20" t="s">
        <v>45</v>
      </c>
      <c r="D74" s="20" t="s">
        <v>47</v>
      </c>
      <c r="E74" s="36" t="s">
        <v>60</v>
      </c>
      <c r="F74" s="10" t="s">
        <v>14</v>
      </c>
      <c r="G74" s="11">
        <v>42348</v>
      </c>
      <c r="H74" s="21">
        <v>131.24</v>
      </c>
      <c r="I74" s="12"/>
    </row>
    <row r="75" spans="1:9" ht="22.5" customHeight="1" x14ac:dyDescent="0.25">
      <c r="A75" s="33"/>
      <c r="B75" s="35"/>
      <c r="C75" s="20" t="s">
        <v>13</v>
      </c>
      <c r="D75" s="20" t="s">
        <v>52</v>
      </c>
      <c r="E75" s="37"/>
      <c r="F75" s="10" t="s">
        <v>15</v>
      </c>
      <c r="G75" s="11">
        <v>42349</v>
      </c>
      <c r="H75" s="21">
        <v>199.82</v>
      </c>
      <c r="I75" s="12"/>
    </row>
    <row r="76" spans="1:9" x14ac:dyDescent="0.25">
      <c r="A76" s="38" t="s">
        <v>2</v>
      </c>
      <c r="B76" s="39"/>
      <c r="C76" s="40"/>
      <c r="D76" s="40"/>
      <c r="E76" s="40"/>
      <c r="F76" s="40"/>
      <c r="G76" s="40"/>
      <c r="H76" s="6">
        <f>SUM(H74:H75)</f>
        <v>331.06</v>
      </c>
      <c r="I76" s="12"/>
    </row>
    <row r="77" spans="1:9" ht="20.2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8.75" x14ac:dyDescent="0.25">
      <c r="A78" s="27" t="s">
        <v>18</v>
      </c>
      <c r="B78" s="28"/>
      <c r="C78" s="28"/>
      <c r="D78" s="28"/>
      <c r="E78" s="28"/>
      <c r="F78" s="28"/>
      <c r="G78" s="29" t="s">
        <v>10</v>
      </c>
      <c r="H78" s="30"/>
      <c r="I78" s="14"/>
    </row>
    <row r="79" spans="1:9" x14ac:dyDescent="0.25">
      <c r="A79" s="31">
        <v>3</v>
      </c>
      <c r="B79" s="9" t="s">
        <v>8</v>
      </c>
      <c r="C79" s="9" t="s">
        <v>5</v>
      </c>
      <c r="D79" s="9" t="s">
        <v>6</v>
      </c>
      <c r="E79" s="3" t="s">
        <v>0</v>
      </c>
      <c r="F79" s="3" t="s">
        <v>7</v>
      </c>
      <c r="G79" s="3" t="s">
        <v>4</v>
      </c>
      <c r="H79" s="4" t="s">
        <v>1</v>
      </c>
      <c r="I79" s="14"/>
    </row>
    <row r="80" spans="1:9" ht="15" customHeight="1" x14ac:dyDescent="0.25">
      <c r="A80" s="32"/>
      <c r="B80" s="34" t="s">
        <v>31</v>
      </c>
      <c r="C80" s="20" t="s">
        <v>13</v>
      </c>
      <c r="D80" s="20" t="s">
        <v>32</v>
      </c>
      <c r="E80" s="36" t="s">
        <v>61</v>
      </c>
      <c r="F80" s="10" t="s">
        <v>14</v>
      </c>
      <c r="G80" s="11">
        <v>42319</v>
      </c>
      <c r="H80" s="21">
        <v>157.24</v>
      </c>
      <c r="I80" s="14"/>
    </row>
    <row r="81" spans="1:9" x14ac:dyDescent="0.25">
      <c r="A81" s="33"/>
      <c r="B81" s="35"/>
      <c r="C81" s="20" t="s">
        <v>13</v>
      </c>
      <c r="D81" s="20" t="s">
        <v>33</v>
      </c>
      <c r="E81" s="37"/>
      <c r="F81" s="10" t="s">
        <v>15</v>
      </c>
      <c r="G81" s="11">
        <v>42321</v>
      </c>
      <c r="H81" s="21">
        <v>260.72000000000003</v>
      </c>
      <c r="I81" s="14"/>
    </row>
    <row r="82" spans="1:9" x14ac:dyDescent="0.25">
      <c r="A82" s="38" t="s">
        <v>2</v>
      </c>
      <c r="B82" s="39"/>
      <c r="C82" s="40"/>
      <c r="D82" s="40"/>
      <c r="E82" s="40"/>
      <c r="F82" s="40"/>
      <c r="G82" s="40"/>
      <c r="H82" s="6">
        <f>SUM(H80:H81)</f>
        <v>417.96000000000004</v>
      </c>
      <c r="I82" s="14"/>
    </row>
    <row r="83" spans="1:9" ht="24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8.75" x14ac:dyDescent="0.25">
      <c r="A84" s="27" t="s">
        <v>19</v>
      </c>
      <c r="B84" s="28"/>
      <c r="C84" s="28"/>
      <c r="D84" s="28"/>
      <c r="E84" s="28"/>
      <c r="F84" s="28"/>
      <c r="G84" s="29" t="s">
        <v>10</v>
      </c>
      <c r="H84" s="30"/>
      <c r="I84" s="14"/>
    </row>
    <row r="85" spans="1:9" x14ac:dyDescent="0.25">
      <c r="A85" s="31">
        <v>4</v>
      </c>
      <c r="B85" s="9" t="s">
        <v>8</v>
      </c>
      <c r="C85" s="9" t="s">
        <v>5</v>
      </c>
      <c r="D85" s="9" t="s">
        <v>6</v>
      </c>
      <c r="E85" s="3" t="s">
        <v>0</v>
      </c>
      <c r="F85" s="3" t="s">
        <v>7</v>
      </c>
      <c r="G85" s="3" t="s">
        <v>4</v>
      </c>
      <c r="H85" s="4" t="s">
        <v>1</v>
      </c>
      <c r="I85" s="14"/>
    </row>
    <row r="86" spans="1:9" ht="15" customHeight="1" x14ac:dyDescent="0.25">
      <c r="A86" s="32"/>
      <c r="B86" s="34" t="s">
        <v>31</v>
      </c>
      <c r="C86" s="20" t="s">
        <v>13</v>
      </c>
      <c r="D86" s="20" t="s">
        <v>32</v>
      </c>
      <c r="E86" s="36" t="s">
        <v>61</v>
      </c>
      <c r="F86" s="10" t="s">
        <v>14</v>
      </c>
      <c r="G86" s="11">
        <v>42319</v>
      </c>
      <c r="H86" s="21">
        <v>157.24</v>
      </c>
      <c r="I86" s="14"/>
    </row>
    <row r="87" spans="1:9" x14ac:dyDescent="0.25">
      <c r="A87" s="33"/>
      <c r="B87" s="35"/>
      <c r="C87" s="20" t="s">
        <v>13</v>
      </c>
      <c r="D87" s="20" t="s">
        <v>33</v>
      </c>
      <c r="E87" s="37"/>
      <c r="F87" s="10" t="s">
        <v>15</v>
      </c>
      <c r="G87" s="11">
        <v>42321</v>
      </c>
      <c r="H87" s="21">
        <v>260.72000000000003</v>
      </c>
      <c r="I87" s="14"/>
    </row>
    <row r="88" spans="1:9" x14ac:dyDescent="0.25">
      <c r="A88" s="38" t="s">
        <v>2</v>
      </c>
      <c r="B88" s="39"/>
      <c r="C88" s="40"/>
      <c r="D88" s="40"/>
      <c r="E88" s="40"/>
      <c r="F88" s="40"/>
      <c r="G88" s="40"/>
      <c r="H88" s="6">
        <f>SUM(H86:H87)</f>
        <v>417.96000000000004</v>
      </c>
      <c r="I88" s="14"/>
    </row>
    <row r="89" spans="1:9" x14ac:dyDescent="0.25">
      <c r="A89" s="14"/>
      <c r="B89" s="14"/>
      <c r="C89" s="14"/>
      <c r="D89" s="14"/>
      <c r="E89" s="14"/>
      <c r="F89" s="14"/>
      <c r="G89" s="14"/>
      <c r="H89" s="14"/>
      <c r="I89" s="14"/>
    </row>
    <row r="90" spans="1:9" x14ac:dyDescent="0.25">
      <c r="A90" s="14"/>
      <c r="B90" s="14"/>
      <c r="C90" s="14"/>
      <c r="D90" s="14"/>
      <c r="E90" s="14"/>
      <c r="F90" s="14"/>
      <c r="G90" s="14"/>
      <c r="H90" s="14"/>
      <c r="I90" s="14"/>
    </row>
    <row r="91" spans="1:9" x14ac:dyDescent="0.25">
      <c r="A91" s="14"/>
      <c r="B91" s="14"/>
      <c r="C91" s="14"/>
      <c r="D91" s="14"/>
      <c r="E91" s="14"/>
      <c r="F91" s="14"/>
      <c r="G91" s="14"/>
      <c r="H91" s="14"/>
      <c r="I91" s="14"/>
    </row>
    <row r="92" spans="1:9" x14ac:dyDescent="0.25">
      <c r="A92" s="14"/>
      <c r="B92" s="14"/>
      <c r="C92" s="14"/>
      <c r="D92" s="14"/>
      <c r="E92" s="14"/>
      <c r="F92" s="14"/>
      <c r="G92" s="14"/>
      <c r="H92" s="14"/>
      <c r="I92" s="14"/>
    </row>
    <row r="93" spans="1:9" x14ac:dyDescent="0.25">
      <c r="A93" s="14"/>
      <c r="B93" s="14"/>
      <c r="C93" s="14"/>
      <c r="D93" s="14"/>
      <c r="E93" s="14"/>
      <c r="F93" s="14"/>
      <c r="G93" s="14"/>
      <c r="H93" s="14"/>
      <c r="I93" s="14"/>
    </row>
    <row r="94" spans="1:9" x14ac:dyDescent="0.25">
      <c r="A94" s="14"/>
      <c r="B94" s="14"/>
      <c r="C94" s="14"/>
      <c r="D94" s="14"/>
      <c r="E94" s="14"/>
      <c r="F94" s="14"/>
      <c r="G94" s="14"/>
      <c r="H94" s="14"/>
      <c r="I94" s="14"/>
    </row>
    <row r="95" spans="1:9" x14ac:dyDescent="0.25">
      <c r="A95" s="14"/>
      <c r="B95" s="14"/>
      <c r="C95" s="14"/>
      <c r="D95" s="14"/>
      <c r="E95" s="14"/>
      <c r="F95" s="14"/>
      <c r="G95" s="14"/>
      <c r="H95" s="14"/>
      <c r="I95" s="14"/>
    </row>
    <row r="96" spans="1:9" x14ac:dyDescent="0.25">
      <c r="A96" s="14"/>
      <c r="B96" s="14"/>
      <c r="C96" s="14"/>
      <c r="D96" s="14"/>
      <c r="E96" s="14"/>
      <c r="F96" s="14"/>
      <c r="G96" s="14"/>
      <c r="H96" s="14"/>
      <c r="I96" s="14">
        <v>3</v>
      </c>
    </row>
    <row r="97" spans="1:9" x14ac:dyDescent="0.25">
      <c r="A97" s="14"/>
      <c r="B97" s="14"/>
      <c r="C97" s="14"/>
      <c r="D97" s="14"/>
      <c r="E97" s="14"/>
      <c r="F97" s="14"/>
      <c r="G97" s="14"/>
      <c r="H97" s="14"/>
      <c r="I97" s="14"/>
    </row>
    <row r="98" spans="1:9" x14ac:dyDescent="0.25">
      <c r="A98" s="14"/>
      <c r="B98" s="14"/>
      <c r="C98" s="14"/>
      <c r="D98" s="14"/>
      <c r="E98" s="14"/>
      <c r="F98" s="14"/>
      <c r="G98" s="14"/>
      <c r="H98" s="14"/>
    </row>
    <row r="99" spans="1:9" ht="18.75" x14ac:dyDescent="0.25">
      <c r="A99" s="27" t="s">
        <v>62</v>
      </c>
      <c r="B99" s="28"/>
      <c r="C99" s="28"/>
      <c r="D99" s="28"/>
      <c r="E99" s="28"/>
      <c r="F99" s="28"/>
      <c r="G99" s="29" t="s">
        <v>10</v>
      </c>
      <c r="H99" s="30"/>
      <c r="I99" s="14"/>
    </row>
    <row r="100" spans="1:9" x14ac:dyDescent="0.25">
      <c r="A100" s="31">
        <v>5</v>
      </c>
      <c r="B100" s="9" t="s">
        <v>8</v>
      </c>
      <c r="C100" s="9" t="s">
        <v>5</v>
      </c>
      <c r="D100" s="9" t="s">
        <v>6</v>
      </c>
      <c r="E100" s="3" t="s">
        <v>0</v>
      </c>
      <c r="F100" s="3" t="s">
        <v>7</v>
      </c>
      <c r="G100" s="3" t="s">
        <v>4</v>
      </c>
      <c r="H100" s="4" t="s">
        <v>1</v>
      </c>
      <c r="I100" s="14"/>
    </row>
    <row r="101" spans="1:9" ht="15" customHeight="1" x14ac:dyDescent="0.25">
      <c r="A101" s="32"/>
      <c r="B101" s="34" t="s">
        <v>31</v>
      </c>
      <c r="C101" s="20" t="s">
        <v>45</v>
      </c>
      <c r="D101" s="20" t="s">
        <v>47</v>
      </c>
      <c r="E101" s="36" t="s">
        <v>60</v>
      </c>
      <c r="F101" s="10" t="s">
        <v>14</v>
      </c>
      <c r="G101" s="11">
        <v>42348</v>
      </c>
      <c r="H101" s="21">
        <v>131.24</v>
      </c>
      <c r="I101" s="14"/>
    </row>
    <row r="102" spans="1:9" x14ac:dyDescent="0.25">
      <c r="A102" s="33"/>
      <c r="B102" s="35"/>
      <c r="C102" s="20" t="s">
        <v>13</v>
      </c>
      <c r="D102" s="20" t="s">
        <v>52</v>
      </c>
      <c r="E102" s="37"/>
      <c r="F102" s="10" t="s">
        <v>15</v>
      </c>
      <c r="G102" s="11">
        <v>42349</v>
      </c>
      <c r="H102" s="21">
        <v>199.82</v>
      </c>
      <c r="I102" s="14"/>
    </row>
    <row r="103" spans="1:9" x14ac:dyDescent="0.25">
      <c r="A103" s="38" t="s">
        <v>2</v>
      </c>
      <c r="B103" s="39"/>
      <c r="C103" s="40"/>
      <c r="D103" s="40"/>
      <c r="E103" s="40"/>
      <c r="F103" s="40"/>
      <c r="G103" s="40"/>
      <c r="H103" s="6">
        <f>SUM(H101:H102)</f>
        <v>331.06</v>
      </c>
      <c r="I103" s="14"/>
    </row>
    <row r="104" spans="1:9" x14ac:dyDescent="0.25">
      <c r="A104" s="31">
        <v>6</v>
      </c>
      <c r="B104" s="9" t="s">
        <v>8</v>
      </c>
      <c r="C104" s="9" t="s">
        <v>5</v>
      </c>
      <c r="D104" s="9" t="s">
        <v>6</v>
      </c>
      <c r="E104" s="3" t="s">
        <v>0</v>
      </c>
      <c r="F104" s="3" t="s">
        <v>7</v>
      </c>
      <c r="G104" s="3" t="s">
        <v>4</v>
      </c>
      <c r="H104" s="4" t="s">
        <v>1</v>
      </c>
      <c r="I104" s="14"/>
    </row>
    <row r="105" spans="1:9" ht="15" customHeight="1" x14ac:dyDescent="0.25">
      <c r="A105" s="32"/>
      <c r="B105" s="34" t="s">
        <v>63</v>
      </c>
      <c r="C105" s="41" t="s">
        <v>13</v>
      </c>
      <c r="D105" s="41" t="s">
        <v>64</v>
      </c>
      <c r="E105" s="36" t="s">
        <v>61</v>
      </c>
      <c r="F105" s="10" t="s">
        <v>14</v>
      </c>
      <c r="G105" s="11">
        <v>42319</v>
      </c>
      <c r="H105" s="25">
        <v>395.57</v>
      </c>
      <c r="I105" s="14"/>
    </row>
    <row r="106" spans="1:9" x14ac:dyDescent="0.25">
      <c r="A106" s="33"/>
      <c r="B106" s="35"/>
      <c r="C106" s="42"/>
      <c r="D106" s="42"/>
      <c r="E106" s="37"/>
      <c r="F106" s="10" t="s">
        <v>15</v>
      </c>
      <c r="G106" s="11">
        <v>42321</v>
      </c>
      <c r="H106" s="26"/>
      <c r="I106" s="14"/>
    </row>
    <row r="107" spans="1:9" x14ac:dyDescent="0.25">
      <c r="A107" s="38" t="s">
        <v>2</v>
      </c>
      <c r="B107" s="39"/>
      <c r="C107" s="40"/>
      <c r="D107" s="40"/>
      <c r="E107" s="40"/>
      <c r="F107" s="40"/>
      <c r="G107" s="40"/>
      <c r="H107" s="6">
        <f>SUM(H105:H106)</f>
        <v>395.57</v>
      </c>
      <c r="I107" s="14"/>
    </row>
    <row r="108" spans="1:9" x14ac:dyDescent="0.2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x14ac:dyDescent="0.25">
      <c r="A109" s="5" t="s">
        <v>3</v>
      </c>
      <c r="B109" s="7"/>
      <c r="C109" s="7"/>
      <c r="D109" s="7"/>
      <c r="E109" s="7"/>
      <c r="F109" s="7"/>
      <c r="G109" s="7" t="s">
        <v>2</v>
      </c>
      <c r="H109" s="8">
        <f>H72+H76+H82+H88+H103+H107</f>
        <v>2311.5700000000002</v>
      </c>
      <c r="I109" s="1"/>
    </row>
    <row r="110" spans="1:9" x14ac:dyDescent="0.2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x14ac:dyDescent="0.2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x14ac:dyDescent="0.2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x14ac:dyDescent="0.2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x14ac:dyDescent="0.2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x14ac:dyDescent="0.2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x14ac:dyDescent="0.2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x14ac:dyDescent="0.2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x14ac:dyDescent="0.2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x14ac:dyDescent="0.2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x14ac:dyDescent="0.2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x14ac:dyDescent="0.2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x14ac:dyDescent="0.2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x14ac:dyDescent="0.25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x14ac:dyDescent="0.2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x14ac:dyDescent="0.25">
      <c r="A125" s="14"/>
      <c r="B125" s="14"/>
      <c r="C125" s="14"/>
      <c r="D125" s="14"/>
      <c r="E125" s="14"/>
      <c r="F125" s="14"/>
      <c r="G125" s="14"/>
      <c r="H125" s="14"/>
      <c r="I125" s="14"/>
    </row>
    <row r="127" spans="1:9" x14ac:dyDescent="0.25">
      <c r="A127" s="5"/>
      <c r="B127" s="7"/>
      <c r="C127" s="7"/>
      <c r="D127" s="7"/>
      <c r="E127" s="7"/>
      <c r="F127" s="7"/>
      <c r="G127" s="7"/>
      <c r="H127" s="8"/>
      <c r="I127" s="1"/>
    </row>
    <row r="128" spans="1:9" x14ac:dyDescent="0.25">
      <c r="A128" s="5"/>
      <c r="B128" s="7"/>
      <c r="C128" s="7"/>
      <c r="D128" s="7"/>
      <c r="E128" s="7"/>
      <c r="F128" s="7"/>
      <c r="G128" s="7"/>
      <c r="H128" s="8"/>
      <c r="I128" s="1"/>
    </row>
    <row r="129" spans="1:10" x14ac:dyDescent="0.25">
      <c r="A129" s="5"/>
      <c r="B129" s="7"/>
      <c r="C129" s="7"/>
      <c r="D129" s="7"/>
      <c r="E129" s="7"/>
      <c r="F129" s="7"/>
      <c r="G129" s="7"/>
      <c r="H129" s="8"/>
      <c r="I129" s="1"/>
    </row>
    <row r="130" spans="1:10" x14ac:dyDescent="0.25">
      <c r="A130" s="7"/>
      <c r="B130" s="7"/>
      <c r="C130" s="7"/>
      <c r="D130" s="7"/>
      <c r="E130" s="7"/>
      <c r="F130" s="7"/>
      <c r="G130" s="7"/>
      <c r="H130" s="8"/>
      <c r="I130" s="1">
        <v>4</v>
      </c>
      <c r="J130" s="2">
        <f>H109+H64</f>
        <v>7013.93</v>
      </c>
    </row>
    <row r="131" spans="1:10" x14ac:dyDescent="0.25">
      <c r="H131" s="2"/>
    </row>
    <row r="132" spans="1:10" x14ac:dyDescent="0.25">
      <c r="H132" s="2"/>
    </row>
  </sheetData>
  <mergeCells count="98">
    <mergeCell ref="A76:G76"/>
    <mergeCell ref="A68:F68"/>
    <mergeCell ref="G68:H68"/>
    <mergeCell ref="A69:A71"/>
    <mergeCell ref="B70:B71"/>
    <mergeCell ref="E70:E71"/>
    <mergeCell ref="A72:G72"/>
    <mergeCell ref="A73:A75"/>
    <mergeCell ref="B74:B75"/>
    <mergeCell ref="E74:E75"/>
    <mergeCell ref="A66:I66"/>
    <mergeCell ref="B5:B6"/>
    <mergeCell ref="E5:E6"/>
    <mergeCell ref="A7:G7"/>
    <mergeCell ref="A8:A10"/>
    <mergeCell ref="B9:B10"/>
    <mergeCell ref="E9:E10"/>
    <mergeCell ref="A11:G11"/>
    <mergeCell ref="A13:F13"/>
    <mergeCell ref="G13:H13"/>
    <mergeCell ref="A14:A16"/>
    <mergeCell ref="B15:B16"/>
    <mergeCell ref="E15:E16"/>
    <mergeCell ref="A17:G17"/>
    <mergeCell ref="A20:A22"/>
    <mergeCell ref="A1:I1"/>
    <mergeCell ref="A3:F3"/>
    <mergeCell ref="G3:H3"/>
    <mergeCell ref="A19:F19"/>
    <mergeCell ref="G19:H19"/>
    <mergeCell ref="A4:A6"/>
    <mergeCell ref="B21:B22"/>
    <mergeCell ref="E21:E22"/>
    <mergeCell ref="A25:F25"/>
    <mergeCell ref="G25:H25"/>
    <mergeCell ref="A23:G23"/>
    <mergeCell ref="E86:E87"/>
    <mergeCell ref="A26:A28"/>
    <mergeCell ref="B27:B28"/>
    <mergeCell ref="E27:E28"/>
    <mergeCell ref="A29:G29"/>
    <mergeCell ref="A78:F78"/>
    <mergeCell ref="G78:H78"/>
    <mergeCell ref="A34:F34"/>
    <mergeCell ref="G34:H34"/>
    <mergeCell ref="A35:A37"/>
    <mergeCell ref="B36:B37"/>
    <mergeCell ref="E36:E37"/>
    <mergeCell ref="A38:G38"/>
    <mergeCell ref="A40:F40"/>
    <mergeCell ref="G40:H40"/>
    <mergeCell ref="A41:A43"/>
    <mergeCell ref="E42:E43"/>
    <mergeCell ref="A44:G44"/>
    <mergeCell ref="A46:F46"/>
    <mergeCell ref="G46:H46"/>
    <mergeCell ref="A47:A49"/>
    <mergeCell ref="B48:B49"/>
    <mergeCell ref="E48:E49"/>
    <mergeCell ref="B42:B43"/>
    <mergeCell ref="A50:G50"/>
    <mergeCell ref="A52:F52"/>
    <mergeCell ref="G52:H52"/>
    <mergeCell ref="A53:A55"/>
    <mergeCell ref="B54:B55"/>
    <mergeCell ref="E54:E55"/>
    <mergeCell ref="A107:G107"/>
    <mergeCell ref="D105:D106"/>
    <mergeCell ref="C105:C106"/>
    <mergeCell ref="A56:G56"/>
    <mergeCell ref="A99:F99"/>
    <mergeCell ref="G99:H99"/>
    <mergeCell ref="A100:A102"/>
    <mergeCell ref="B101:B102"/>
    <mergeCell ref="E101:E102"/>
    <mergeCell ref="A79:A81"/>
    <mergeCell ref="B80:B81"/>
    <mergeCell ref="E80:E81"/>
    <mergeCell ref="A88:G88"/>
    <mergeCell ref="A82:G82"/>
    <mergeCell ref="A84:F84"/>
    <mergeCell ref="G84:H84"/>
    <mergeCell ref="H105:H106"/>
    <mergeCell ref="A58:F58"/>
    <mergeCell ref="G58:H58"/>
    <mergeCell ref="A59:A61"/>
    <mergeCell ref="B60:B61"/>
    <mergeCell ref="E60:E61"/>
    <mergeCell ref="A62:G62"/>
    <mergeCell ref="C60:C61"/>
    <mergeCell ref="D60:D61"/>
    <mergeCell ref="H60:H61"/>
    <mergeCell ref="A103:G103"/>
    <mergeCell ref="A104:A106"/>
    <mergeCell ref="B105:B106"/>
    <mergeCell ref="E105:E106"/>
    <mergeCell ref="A85:A87"/>
    <mergeCell ref="B86:B87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2015</vt:lpstr>
      <vt:lpstr>'2015'!Area_de_impressao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2017-10-16T20:42:44Z</cp:lastPrinted>
  <dcterms:created xsi:type="dcterms:W3CDTF">2017-09-15T20:48:28Z</dcterms:created>
  <dcterms:modified xsi:type="dcterms:W3CDTF">2017-10-16T20:42:47Z</dcterms:modified>
</cp:coreProperties>
</file>