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04-2017" sheetId="2" r:id="rId1"/>
  </sheets>
  <definedNames>
    <definedName name="_xlnm.Print_Area" localSheetId="0">'04-2017'!$A$1:$J$72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" l="1"/>
  <c r="I45" i="2" s="1"/>
  <c r="I43" i="2"/>
  <c r="I40" i="2"/>
  <c r="I22" i="2"/>
  <c r="I17" i="2"/>
  <c r="I18" i="2" s="1"/>
  <c r="I12" i="2"/>
  <c r="I11" i="2"/>
  <c r="I8" i="2"/>
  <c r="I9" i="2" s="1"/>
  <c r="I13" i="2" l="1"/>
  <c r="I28" i="2"/>
  <c r="I23" i="2"/>
  <c r="I31" i="2" l="1"/>
  <c r="I41" i="2"/>
  <c r="I47" i="2" s="1"/>
</calcChain>
</file>

<file path=xl/sharedStrings.xml><?xml version="1.0" encoding="utf-8"?>
<sst xmlns="http://schemas.openxmlformats.org/spreadsheetml/2006/main" count="117" uniqueCount="44">
  <si>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</si>
  <si>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</si>
  <si>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</si>
  <si>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</si>
  <si>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</si>
  <si>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</si>
  <si>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</si>
  <si>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Diária nacional</t>
  </si>
  <si>
    <t>Deslocamento</t>
  </si>
  <si>
    <t>TOTAL</t>
  </si>
  <si>
    <t>CIDADE DE DESTINO</t>
  </si>
  <si>
    <t>Fonte: Coordenação Administrativa e Financeira do CAU/ES</t>
  </si>
  <si>
    <t>Tito Augusto Abreu de Carvalho</t>
  </si>
  <si>
    <t>Diária Estadual</t>
  </si>
  <si>
    <t>Vitória/ES</t>
  </si>
  <si>
    <t>Vila Velha/ES</t>
  </si>
  <si>
    <t>PAGAMENTO</t>
  </si>
  <si>
    <t>Diária estadual</t>
  </si>
  <si>
    <t>Brasília/DF</t>
  </si>
  <si>
    <t>Encontro dos Assessores Jurídicos dos CAU's</t>
  </si>
  <si>
    <t>Campo Grande/MS</t>
  </si>
  <si>
    <t>Paulo César Mendes Glória</t>
  </si>
  <si>
    <t>Cachoeiro de Itapemirim/ES</t>
  </si>
  <si>
    <t>Alexandre Cypreste Amorim</t>
  </si>
  <si>
    <t>Colatina/ES</t>
  </si>
  <si>
    <t>Mônica Fittipaldi Binda</t>
  </si>
  <si>
    <t>Castelo/ES</t>
  </si>
  <si>
    <t>Projeto CAU no Interior</t>
  </si>
  <si>
    <t>Linhares/ES</t>
  </si>
  <si>
    <t>RELAÇÃO DE PAGAMENTO DE DIÁRIAS A CONSELHEIROS E CONVIDADOS DO CAU/ES EM 04-2017</t>
  </si>
  <si>
    <t>RELAÇÃO DE PAGAMENTO DE DIÁRIAS A FUNCIONÁRIOS DO CAU/ES EM 04-2017</t>
  </si>
  <si>
    <t>Prestação de atividades ao CAU/ES em 03/2017</t>
  </si>
  <si>
    <t>03, 14, 20, 21, 22, 24, 27 e 28/03/2017</t>
  </si>
  <si>
    <t>IV Encontro dos Municípios com o Desenvolvimento Sustentável</t>
  </si>
  <si>
    <t>25 a 28/04/2017</t>
  </si>
  <si>
    <t>07 e 28/03/2017</t>
  </si>
  <si>
    <t>Prestação de atividades ao CAU/ES em 12/2016 e  03/2017</t>
  </si>
  <si>
    <t>22/12/2016, 07/03, 20/03, 27/03 e 28/03/2017</t>
  </si>
  <si>
    <t>Patricia Cordeiro</t>
  </si>
  <si>
    <t>Encontro de Gerentes Gerais e Seminário das Comissões de Planejamento e Finanças</t>
  </si>
  <si>
    <t>Rio de Janeiro/RJ</t>
  </si>
  <si>
    <t>18 a 20/04/2017</t>
  </si>
  <si>
    <t>*</t>
  </si>
  <si>
    <t>*  Desconto de R$ 486,00 ref. a 01 diária paga a maior em 27/10/2016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</si>
</sst>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2" fillId="4" borderId="7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14" fontId="3" fillId="0" borderId="14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1" fillId="5" borderId="0" xfId="0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2"/>
  <sheetViews>
    <sheetView showGridLines="0" tabSelected="1" view="pageBreakPreview" topLeftCell="A10" zoomScale="130" zoomScaleNormal="130" zoomScaleSheetLayoutView="130" workbookViewId="0">
      <selection activeCell="L27" sqref="L27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62" t="s">
        <v>29</v>
      </c>
      <c r="B4" s="62"/>
      <c r="C4" s="62"/>
      <c r="D4" s="62"/>
      <c r="E4" s="62"/>
      <c r="F4" s="62"/>
      <c r="G4" s="62"/>
      <c r="H4" s="62"/>
      <c r="I4" s="62"/>
    </row>
    <row r="5" spans="1:10" ht="8.25" customHeight="1" x14ac:dyDescent="0.25"/>
    <row r="6" spans="1:10" ht="26.25" customHeight="1" x14ac:dyDescent="0.25">
      <c r="A6" s="54" t="s">
        <v>12</v>
      </c>
      <c r="B6" s="55"/>
      <c r="C6" s="55"/>
      <c r="D6" s="55"/>
      <c r="E6" s="6" t="s">
        <v>6</v>
      </c>
      <c r="F6" s="56" t="s">
        <v>15</v>
      </c>
      <c r="G6" s="57"/>
      <c r="H6" s="57"/>
      <c r="I6" s="58"/>
    </row>
    <row r="7" spans="1:10" x14ac:dyDescent="0.25">
      <c r="A7" s="43">
        <v>1</v>
      </c>
      <c r="B7" s="23" t="s">
        <v>16</v>
      </c>
      <c r="C7" s="7" t="s">
        <v>1</v>
      </c>
      <c r="D7" s="7" t="s">
        <v>10</v>
      </c>
      <c r="E7" s="7" t="s">
        <v>2</v>
      </c>
      <c r="F7" s="7" t="s">
        <v>0</v>
      </c>
      <c r="G7" s="7" t="s">
        <v>3</v>
      </c>
      <c r="H7" s="7" t="s">
        <v>4</v>
      </c>
      <c r="I7" s="8" t="s">
        <v>5</v>
      </c>
      <c r="J7" s="2"/>
    </row>
    <row r="8" spans="1:10" ht="27" customHeight="1" x14ac:dyDescent="0.25">
      <c r="A8" s="43"/>
      <c r="B8" s="39">
        <v>42836</v>
      </c>
      <c r="C8" s="40" t="s">
        <v>31</v>
      </c>
      <c r="D8" s="40" t="s">
        <v>14</v>
      </c>
      <c r="E8" s="40" t="s">
        <v>32</v>
      </c>
      <c r="F8" s="25" t="s">
        <v>13</v>
      </c>
      <c r="G8" s="26">
        <v>486</v>
      </c>
      <c r="H8" s="27">
        <v>4</v>
      </c>
      <c r="I8" s="28">
        <f>G8*H8</f>
        <v>1944</v>
      </c>
      <c r="J8" s="1"/>
    </row>
    <row r="9" spans="1:10" x14ac:dyDescent="0.25">
      <c r="A9" s="41" t="s">
        <v>9</v>
      </c>
      <c r="B9" s="42"/>
      <c r="C9" s="42"/>
      <c r="D9" s="42"/>
      <c r="E9" s="42"/>
      <c r="F9" s="42"/>
      <c r="G9" s="42"/>
      <c r="H9" s="42"/>
      <c r="I9" s="15">
        <f>SUM(I8:I8)</f>
        <v>1944</v>
      </c>
      <c r="J9" s="1"/>
    </row>
    <row r="10" spans="1:10" x14ac:dyDescent="0.25">
      <c r="A10" s="43">
        <v>2</v>
      </c>
      <c r="B10" s="23" t="s">
        <v>16</v>
      </c>
      <c r="C10" s="7" t="s">
        <v>1</v>
      </c>
      <c r="D10" s="7" t="s">
        <v>10</v>
      </c>
      <c r="E10" s="7" t="s">
        <v>2</v>
      </c>
      <c r="F10" s="7" t="s">
        <v>0</v>
      </c>
      <c r="G10" s="7" t="s">
        <v>3</v>
      </c>
      <c r="H10" s="7" t="s">
        <v>4</v>
      </c>
      <c r="I10" s="8" t="s">
        <v>5</v>
      </c>
      <c r="J10" s="29"/>
    </row>
    <row r="11" spans="1:10" ht="15" customHeight="1" x14ac:dyDescent="0.25">
      <c r="A11" s="43"/>
      <c r="B11" s="63">
        <v>42845</v>
      </c>
      <c r="C11" s="46" t="s">
        <v>33</v>
      </c>
      <c r="D11" s="48" t="s">
        <v>18</v>
      </c>
      <c r="E11" s="50" t="s">
        <v>34</v>
      </c>
      <c r="F11" s="3" t="s">
        <v>7</v>
      </c>
      <c r="G11" s="4">
        <v>607.5</v>
      </c>
      <c r="H11" s="9">
        <v>3.5</v>
      </c>
      <c r="I11" s="5">
        <f>G11*H11</f>
        <v>2126.25</v>
      </c>
      <c r="J11" s="29"/>
    </row>
    <row r="12" spans="1:10" x14ac:dyDescent="0.25">
      <c r="A12" s="43"/>
      <c r="B12" s="64"/>
      <c r="C12" s="47" t="s">
        <v>19</v>
      </c>
      <c r="D12" s="49" t="s">
        <v>20</v>
      </c>
      <c r="E12" s="51"/>
      <c r="F12" s="3" t="s">
        <v>8</v>
      </c>
      <c r="G12" s="4">
        <v>607.5</v>
      </c>
      <c r="H12" s="9">
        <v>1</v>
      </c>
      <c r="I12" s="5">
        <f>G12*H12</f>
        <v>607.5</v>
      </c>
      <c r="J12" s="29"/>
    </row>
    <row r="13" spans="1:10" x14ac:dyDescent="0.25">
      <c r="A13" s="41" t="s">
        <v>9</v>
      </c>
      <c r="B13" s="42"/>
      <c r="C13" s="42"/>
      <c r="D13" s="42"/>
      <c r="E13" s="42"/>
      <c r="F13" s="42"/>
      <c r="G13" s="42"/>
      <c r="H13" s="42"/>
      <c r="I13" s="15">
        <f>SUM(I11:I12)</f>
        <v>2733.75</v>
      </c>
      <c r="J13" s="29"/>
    </row>
    <row r="14" spans="1:10" ht="11.25" customHeight="1" x14ac:dyDescent="0.25"/>
    <row r="15" spans="1:10" ht="18.75" x14ac:dyDescent="0.25">
      <c r="A15" s="54" t="s">
        <v>21</v>
      </c>
      <c r="B15" s="55"/>
      <c r="C15" s="55"/>
      <c r="D15" s="55"/>
      <c r="E15" s="6" t="s">
        <v>6</v>
      </c>
      <c r="F15" s="31" t="s">
        <v>22</v>
      </c>
      <c r="G15" s="33"/>
      <c r="H15" s="34"/>
      <c r="I15" s="35"/>
    </row>
    <row r="16" spans="1:10" x14ac:dyDescent="0.25">
      <c r="A16" s="52">
        <v>3</v>
      </c>
      <c r="B16" s="23" t="s">
        <v>16</v>
      </c>
      <c r="C16" s="7" t="s">
        <v>1</v>
      </c>
      <c r="D16" s="7" t="s">
        <v>10</v>
      </c>
      <c r="E16" s="7" t="s">
        <v>2</v>
      </c>
      <c r="F16" s="7" t="s">
        <v>0</v>
      </c>
      <c r="G16" s="7" t="s">
        <v>3</v>
      </c>
      <c r="H16" s="7" t="s">
        <v>4</v>
      </c>
      <c r="I16" s="8" t="s">
        <v>5</v>
      </c>
    </row>
    <row r="17" spans="1:10" ht="15" customHeight="1" x14ac:dyDescent="0.25">
      <c r="A17" s="53"/>
      <c r="B17" s="39">
        <v>42838</v>
      </c>
      <c r="C17" s="40" t="s">
        <v>31</v>
      </c>
      <c r="D17" s="3" t="s">
        <v>14</v>
      </c>
      <c r="E17" s="38">
        <v>42822</v>
      </c>
      <c r="F17" s="3" t="s">
        <v>17</v>
      </c>
      <c r="G17" s="4">
        <v>486</v>
      </c>
      <c r="H17" s="9">
        <v>1</v>
      </c>
      <c r="I17" s="5">
        <f>G17*H17</f>
        <v>486</v>
      </c>
    </row>
    <row r="18" spans="1:10" x14ac:dyDescent="0.25">
      <c r="A18" s="59" t="s">
        <v>9</v>
      </c>
      <c r="B18" s="60"/>
      <c r="C18" s="60"/>
      <c r="D18" s="60"/>
      <c r="E18" s="60"/>
      <c r="F18" s="60"/>
      <c r="G18" s="60"/>
      <c r="H18" s="61"/>
      <c r="I18" s="15">
        <f>SUM(I17:I17)</f>
        <v>486</v>
      </c>
    </row>
    <row r="19" spans="1:10" ht="10.5" customHeight="1" x14ac:dyDescent="0.25">
      <c r="A19" s="16"/>
      <c r="B19" s="16"/>
      <c r="C19" s="16"/>
      <c r="D19" s="16"/>
      <c r="E19" s="16"/>
      <c r="F19" s="16"/>
      <c r="G19" s="16"/>
      <c r="H19" s="16"/>
      <c r="I19" s="17"/>
      <c r="J19" s="18"/>
    </row>
    <row r="20" spans="1:10" ht="22.5" customHeight="1" x14ac:dyDescent="0.25">
      <c r="A20" s="54" t="s">
        <v>23</v>
      </c>
      <c r="B20" s="55"/>
      <c r="C20" s="55"/>
      <c r="D20" s="55"/>
      <c r="E20" s="6" t="s">
        <v>6</v>
      </c>
      <c r="F20" s="56" t="s">
        <v>24</v>
      </c>
      <c r="G20" s="57"/>
      <c r="H20" s="57"/>
      <c r="I20" s="58"/>
    </row>
    <row r="21" spans="1:10" ht="18.75" customHeight="1" x14ac:dyDescent="0.25">
      <c r="A21" s="52">
        <v>4</v>
      </c>
      <c r="B21" s="23" t="s">
        <v>16</v>
      </c>
      <c r="C21" s="7" t="s">
        <v>1</v>
      </c>
      <c r="D21" s="7" t="s">
        <v>10</v>
      </c>
      <c r="E21" s="7" t="s">
        <v>2</v>
      </c>
      <c r="F21" s="7" t="s">
        <v>0</v>
      </c>
      <c r="G21" s="7" t="s">
        <v>3</v>
      </c>
      <c r="H21" s="7" t="s">
        <v>4</v>
      </c>
      <c r="I21" s="8" t="s">
        <v>5</v>
      </c>
    </row>
    <row r="22" spans="1:10" ht="21.75" customHeight="1" x14ac:dyDescent="0.25">
      <c r="A22" s="53"/>
      <c r="B22" s="32">
        <v>42837</v>
      </c>
      <c r="C22" s="40" t="s">
        <v>31</v>
      </c>
      <c r="D22" s="11" t="s">
        <v>14</v>
      </c>
      <c r="E22" s="36" t="s">
        <v>35</v>
      </c>
      <c r="F22" s="11" t="s">
        <v>17</v>
      </c>
      <c r="G22" s="12">
        <v>486</v>
      </c>
      <c r="H22" s="13">
        <v>1</v>
      </c>
      <c r="I22" s="14">
        <f>G22*H22</f>
        <v>486</v>
      </c>
    </row>
    <row r="23" spans="1:10" ht="14.25" customHeight="1" x14ac:dyDescent="0.25">
      <c r="A23" s="41" t="s">
        <v>9</v>
      </c>
      <c r="B23" s="42"/>
      <c r="C23" s="42"/>
      <c r="D23" s="42"/>
      <c r="E23" s="42"/>
      <c r="F23" s="42"/>
      <c r="G23" s="42"/>
      <c r="H23" s="42"/>
      <c r="I23" s="15">
        <f>SUM(I22:I22)</f>
        <v>486</v>
      </c>
    </row>
    <row r="24" spans="1:10" ht="9.75" customHeight="1" x14ac:dyDescent="0.25">
      <c r="A24" s="16"/>
      <c r="B24" s="16"/>
      <c r="C24" s="16"/>
      <c r="D24" s="16"/>
      <c r="E24" s="16"/>
      <c r="F24" s="16"/>
      <c r="G24" s="16"/>
      <c r="H24" s="16"/>
      <c r="I24" s="17"/>
    </row>
    <row r="25" spans="1:10" ht="21.75" customHeight="1" x14ac:dyDescent="0.25">
      <c r="A25" s="54" t="s">
        <v>25</v>
      </c>
      <c r="B25" s="55"/>
      <c r="C25" s="55"/>
      <c r="D25" s="55"/>
      <c r="E25" s="6" t="s">
        <v>6</v>
      </c>
      <c r="F25" s="56" t="s">
        <v>26</v>
      </c>
      <c r="G25" s="57"/>
      <c r="H25" s="57"/>
      <c r="I25" s="58"/>
    </row>
    <row r="26" spans="1:10" ht="17.25" customHeight="1" x14ac:dyDescent="0.25">
      <c r="A26" s="52">
        <v>5</v>
      </c>
      <c r="B26" s="23" t="s">
        <v>16</v>
      </c>
      <c r="C26" s="7" t="s">
        <v>1</v>
      </c>
      <c r="D26" s="7" t="s">
        <v>10</v>
      </c>
      <c r="E26" s="7" t="s">
        <v>2</v>
      </c>
      <c r="F26" s="7" t="s">
        <v>0</v>
      </c>
      <c r="G26" s="7" t="s">
        <v>3</v>
      </c>
      <c r="H26" s="7" t="s">
        <v>4</v>
      </c>
      <c r="I26" s="8" t="s">
        <v>5</v>
      </c>
    </row>
    <row r="27" spans="1:10" ht="51.75" customHeight="1" x14ac:dyDescent="0.25">
      <c r="A27" s="53"/>
      <c r="B27" s="32">
        <v>42837</v>
      </c>
      <c r="C27" s="40" t="s">
        <v>36</v>
      </c>
      <c r="D27" s="11" t="s">
        <v>14</v>
      </c>
      <c r="E27" s="37" t="s">
        <v>37</v>
      </c>
      <c r="F27" s="11" t="s">
        <v>17</v>
      </c>
      <c r="G27" s="12">
        <v>486</v>
      </c>
      <c r="H27" s="13">
        <v>5</v>
      </c>
      <c r="I27" s="14">
        <v>1944</v>
      </c>
      <c r="J27" s="65" t="s">
        <v>42</v>
      </c>
    </row>
    <row r="28" spans="1:10" ht="15.75" customHeight="1" x14ac:dyDescent="0.25">
      <c r="A28" s="41" t="s">
        <v>9</v>
      </c>
      <c r="B28" s="42"/>
      <c r="C28" s="42"/>
      <c r="D28" s="42"/>
      <c r="E28" s="42"/>
      <c r="F28" s="42"/>
      <c r="G28" s="42"/>
      <c r="H28" s="42"/>
      <c r="I28" s="15">
        <f>SUM(I27:I27)</f>
        <v>1944</v>
      </c>
    </row>
    <row r="29" spans="1:10" ht="9.75" customHeight="1" x14ac:dyDescent="0.25">
      <c r="A29" s="16"/>
      <c r="B29" s="16"/>
      <c r="C29" s="16"/>
      <c r="D29" s="16"/>
      <c r="I29" s="66" t="s">
        <v>43</v>
      </c>
    </row>
    <row r="30" spans="1:10" ht="8.25" customHeight="1" x14ac:dyDescent="0.25">
      <c r="A30" s="16"/>
      <c r="B30" s="16"/>
      <c r="C30" s="16"/>
      <c r="D30" s="16"/>
      <c r="E30" s="16"/>
      <c r="F30" s="16"/>
      <c r="G30" s="16"/>
      <c r="H30" s="16"/>
      <c r="I30" s="17"/>
    </row>
    <row r="31" spans="1:10" ht="18" customHeight="1" x14ac:dyDescent="0.25">
      <c r="A31" s="16"/>
      <c r="B31" s="16"/>
      <c r="C31" s="16"/>
      <c r="D31" s="16"/>
      <c r="E31" s="16"/>
      <c r="F31" s="16"/>
      <c r="G31" s="16"/>
      <c r="H31" s="19" t="s">
        <v>9</v>
      </c>
      <c r="I31" s="22">
        <f>I18+I13+I9+I23+I28</f>
        <v>7593.75</v>
      </c>
    </row>
    <row r="32" spans="1:10" s="10" customFormat="1" x14ac:dyDescent="0.25">
      <c r="J32"/>
    </row>
    <row r="33" spans="1:10" s="10" customFormat="1" x14ac:dyDescent="0.25">
      <c r="J33"/>
    </row>
    <row r="34" spans="1:10" s="10" customFormat="1" x14ac:dyDescent="0.25">
      <c r="J34"/>
    </row>
    <row r="35" spans="1:10" x14ac:dyDescent="0.25">
      <c r="J35">
        <v>1</v>
      </c>
    </row>
    <row r="36" spans="1:10" ht="18.75" x14ac:dyDescent="0.3">
      <c r="A36" s="62" t="s">
        <v>30</v>
      </c>
      <c r="B36" s="62"/>
      <c r="C36" s="62"/>
      <c r="D36" s="62"/>
      <c r="E36" s="62"/>
      <c r="F36" s="62"/>
      <c r="G36" s="62"/>
      <c r="H36" s="62"/>
      <c r="I36" s="62"/>
    </row>
    <row r="38" spans="1:10" ht="18.75" x14ac:dyDescent="0.25">
      <c r="A38" s="54" t="s">
        <v>38</v>
      </c>
      <c r="B38" s="55"/>
      <c r="C38" s="55"/>
      <c r="D38" s="55"/>
      <c r="E38" s="6" t="s">
        <v>6</v>
      </c>
      <c r="F38" s="56" t="s">
        <v>14</v>
      </c>
      <c r="G38" s="57"/>
      <c r="H38" s="57"/>
      <c r="I38" s="58"/>
    </row>
    <row r="39" spans="1:10" ht="18.75" customHeight="1" x14ac:dyDescent="0.25">
      <c r="A39" s="43">
        <v>1</v>
      </c>
      <c r="B39" s="23" t="s">
        <v>16</v>
      </c>
      <c r="C39" s="7" t="s">
        <v>1</v>
      </c>
      <c r="D39" s="7" t="s">
        <v>10</v>
      </c>
      <c r="E39" s="7" t="s">
        <v>2</v>
      </c>
      <c r="F39" s="7" t="s">
        <v>0</v>
      </c>
      <c r="G39" s="7" t="s">
        <v>3</v>
      </c>
      <c r="H39" s="7" t="s">
        <v>4</v>
      </c>
      <c r="I39" s="8" t="s">
        <v>5</v>
      </c>
    </row>
    <row r="40" spans="1:10" x14ac:dyDescent="0.25">
      <c r="A40" s="43"/>
      <c r="B40" s="24">
        <v>42829</v>
      </c>
      <c r="C40" s="3" t="s">
        <v>27</v>
      </c>
      <c r="D40" s="3" t="s">
        <v>28</v>
      </c>
      <c r="E40" s="38">
        <v>42815</v>
      </c>
      <c r="F40" s="3" t="s">
        <v>17</v>
      </c>
      <c r="G40" s="4">
        <v>486</v>
      </c>
      <c r="H40" s="9">
        <v>0.5</v>
      </c>
      <c r="I40" s="5">
        <f>G40*H40</f>
        <v>243</v>
      </c>
      <c r="J40" s="30"/>
    </row>
    <row r="41" spans="1:10" x14ac:dyDescent="0.25">
      <c r="A41" s="41" t="s">
        <v>9</v>
      </c>
      <c r="B41" s="42"/>
      <c r="C41" s="42"/>
      <c r="D41" s="42"/>
      <c r="E41" s="42"/>
      <c r="F41" s="42"/>
      <c r="G41" s="42"/>
      <c r="H41" s="42"/>
      <c r="I41" s="15">
        <f>SUM(I40:I40)</f>
        <v>243</v>
      </c>
    </row>
    <row r="42" spans="1:10" x14ac:dyDescent="0.25">
      <c r="A42" s="43">
        <v>2</v>
      </c>
      <c r="B42" s="23" t="s">
        <v>16</v>
      </c>
      <c r="C42" s="7" t="s">
        <v>1</v>
      </c>
      <c r="D42" s="7" t="s">
        <v>10</v>
      </c>
      <c r="E42" s="7" t="s">
        <v>2</v>
      </c>
      <c r="F42" s="7" t="s">
        <v>0</v>
      </c>
      <c r="G42" s="7" t="s">
        <v>3</v>
      </c>
      <c r="H42" s="7" t="s">
        <v>4</v>
      </c>
      <c r="I42" s="8" t="s">
        <v>5</v>
      </c>
    </row>
    <row r="43" spans="1:10" ht="15" customHeight="1" x14ac:dyDescent="0.25">
      <c r="A43" s="43"/>
      <c r="B43" s="44">
        <v>42844</v>
      </c>
      <c r="C43" s="46" t="s">
        <v>39</v>
      </c>
      <c r="D43" s="48" t="s">
        <v>40</v>
      </c>
      <c r="E43" s="50" t="s">
        <v>41</v>
      </c>
      <c r="F43" s="3" t="s">
        <v>7</v>
      </c>
      <c r="G43" s="4">
        <v>607.5</v>
      </c>
      <c r="H43" s="9">
        <v>3</v>
      </c>
      <c r="I43" s="5">
        <f>G43*H43</f>
        <v>1822.5</v>
      </c>
    </row>
    <row r="44" spans="1:10" x14ac:dyDescent="0.25">
      <c r="A44" s="43"/>
      <c r="B44" s="45"/>
      <c r="C44" s="47" t="s">
        <v>19</v>
      </c>
      <c r="D44" s="49" t="s">
        <v>20</v>
      </c>
      <c r="E44" s="51"/>
      <c r="F44" s="3" t="s">
        <v>8</v>
      </c>
      <c r="G44" s="4">
        <v>607.5</v>
      </c>
      <c r="H44" s="9">
        <v>1</v>
      </c>
      <c r="I44" s="5">
        <f>G44*H44</f>
        <v>607.5</v>
      </c>
    </row>
    <row r="45" spans="1:10" x14ac:dyDescent="0.25">
      <c r="A45" s="41" t="s">
        <v>9</v>
      </c>
      <c r="B45" s="42"/>
      <c r="C45" s="42"/>
      <c r="D45" s="42"/>
      <c r="E45" s="42"/>
      <c r="F45" s="42"/>
      <c r="G45" s="42"/>
      <c r="H45" s="42"/>
      <c r="I45" s="15">
        <f>SUM(I43:I44)</f>
        <v>2430</v>
      </c>
    </row>
    <row r="46" spans="1:10" x14ac:dyDescent="0.25">
      <c r="A46" s="16"/>
      <c r="B46" s="16"/>
      <c r="C46" s="16"/>
      <c r="D46" s="16"/>
      <c r="E46" s="16"/>
      <c r="F46" s="16"/>
      <c r="H46" s="20"/>
      <c r="I46" s="17"/>
      <c r="J46" s="18"/>
    </row>
    <row r="47" spans="1:10" x14ac:dyDescent="0.25">
      <c r="A47" s="10" t="s">
        <v>11</v>
      </c>
      <c r="B47" s="10"/>
      <c r="C47" s="10"/>
      <c r="D47" s="10"/>
      <c r="E47" s="10"/>
      <c r="F47" s="10"/>
      <c r="G47" s="10"/>
      <c r="H47" s="19" t="s">
        <v>9</v>
      </c>
      <c r="I47" s="22">
        <f>I41+I45</f>
        <v>2673</v>
      </c>
      <c r="J47" s="21"/>
    </row>
    <row r="48" spans="1:10" x14ac:dyDescent="0.25">
      <c r="A48" s="10"/>
      <c r="B48" s="10"/>
      <c r="C48" s="10"/>
      <c r="D48" s="10"/>
      <c r="E48" s="10"/>
      <c r="F48" s="10"/>
      <c r="G48" s="10"/>
      <c r="H48" s="19"/>
      <c r="I48" s="22"/>
      <c r="J48" s="21"/>
    </row>
    <row r="49" spans="1:10" x14ac:dyDescent="0.25">
      <c r="A49" s="10"/>
      <c r="B49" s="10"/>
      <c r="C49" s="10"/>
      <c r="D49" s="10"/>
      <c r="E49" s="10"/>
      <c r="F49" s="10"/>
      <c r="G49" s="10"/>
      <c r="H49" s="19"/>
      <c r="I49" s="22"/>
      <c r="J49" s="21"/>
    </row>
    <row r="50" spans="1:10" x14ac:dyDescent="0.25">
      <c r="A50" s="10"/>
      <c r="B50" s="10"/>
      <c r="C50" s="10"/>
      <c r="D50" s="10"/>
      <c r="E50" s="10"/>
      <c r="F50" s="10"/>
      <c r="G50" s="10"/>
      <c r="H50" s="19"/>
      <c r="I50" s="22"/>
      <c r="J50" s="21"/>
    </row>
    <row r="51" spans="1:10" x14ac:dyDescent="0.25">
      <c r="A51" s="10"/>
      <c r="B51" s="10"/>
      <c r="C51" s="10"/>
      <c r="D51" s="10"/>
      <c r="E51" s="10"/>
      <c r="F51" s="10"/>
      <c r="G51" s="10"/>
      <c r="H51" s="19"/>
      <c r="I51" s="22"/>
      <c r="J51" s="21"/>
    </row>
    <row r="52" spans="1:10" x14ac:dyDescent="0.25">
      <c r="A52" s="10"/>
      <c r="B52" s="10"/>
      <c r="C52" s="10"/>
      <c r="D52" s="10"/>
      <c r="E52" s="10"/>
      <c r="F52" s="10"/>
      <c r="G52" s="10"/>
      <c r="H52" s="19"/>
      <c r="I52" s="22"/>
      <c r="J52" s="21"/>
    </row>
    <row r="53" spans="1:10" x14ac:dyDescent="0.25">
      <c r="A53" s="10"/>
      <c r="B53" s="10"/>
      <c r="C53" s="10"/>
      <c r="D53" s="10"/>
      <c r="E53" s="10"/>
      <c r="F53" s="10"/>
      <c r="G53" s="10"/>
      <c r="H53" s="19"/>
      <c r="I53" s="22"/>
      <c r="J53" s="21"/>
    </row>
    <row r="54" spans="1:10" x14ac:dyDescent="0.25">
      <c r="A54" s="10"/>
      <c r="B54" s="10"/>
      <c r="C54" s="10"/>
      <c r="D54" s="10"/>
      <c r="E54" s="10"/>
      <c r="F54" s="10"/>
      <c r="G54" s="10"/>
      <c r="H54" s="19"/>
      <c r="I54" s="22"/>
      <c r="J54" s="21"/>
    </row>
    <row r="55" spans="1:10" x14ac:dyDescent="0.25">
      <c r="A55" s="10"/>
      <c r="B55" s="10"/>
      <c r="C55" s="10"/>
      <c r="D55" s="10"/>
      <c r="E55" s="10"/>
      <c r="F55" s="10"/>
      <c r="G55" s="10"/>
      <c r="H55" s="19"/>
      <c r="I55" s="22"/>
      <c r="J55" s="21"/>
    </row>
    <row r="56" spans="1:10" x14ac:dyDescent="0.25">
      <c r="A56" s="10"/>
      <c r="B56" s="10"/>
      <c r="C56" s="10"/>
      <c r="D56" s="10"/>
      <c r="E56" s="10"/>
      <c r="F56" s="10"/>
      <c r="G56" s="10"/>
      <c r="H56" s="19"/>
      <c r="I56" s="22"/>
      <c r="J56" s="21"/>
    </row>
    <row r="57" spans="1:10" x14ac:dyDescent="0.25">
      <c r="A57" s="10"/>
      <c r="B57" s="10"/>
      <c r="C57" s="10"/>
      <c r="D57" s="10"/>
      <c r="E57" s="10"/>
      <c r="F57" s="10"/>
      <c r="G57" s="10"/>
      <c r="H57" s="19"/>
      <c r="I57" s="22"/>
      <c r="J57" s="21"/>
    </row>
    <row r="58" spans="1:10" x14ac:dyDescent="0.25">
      <c r="A58" s="10"/>
      <c r="B58" s="10"/>
      <c r="C58" s="10"/>
      <c r="D58" s="10"/>
      <c r="E58" s="10"/>
      <c r="F58" s="10"/>
      <c r="G58" s="10"/>
      <c r="H58" s="19"/>
      <c r="I58" s="22"/>
      <c r="J58" s="21"/>
    </row>
    <row r="59" spans="1:10" x14ac:dyDescent="0.25">
      <c r="A59" s="10"/>
      <c r="B59" s="10"/>
      <c r="C59" s="10"/>
      <c r="D59" s="10"/>
      <c r="E59" s="10"/>
      <c r="F59" s="10"/>
      <c r="G59" s="10"/>
      <c r="H59" s="19"/>
      <c r="I59" s="22"/>
      <c r="J59" s="21"/>
    </row>
    <row r="60" spans="1:10" x14ac:dyDescent="0.25">
      <c r="A60" s="10"/>
      <c r="B60" s="10"/>
      <c r="C60" s="10"/>
      <c r="D60" s="10"/>
      <c r="E60" s="10"/>
      <c r="F60" s="10"/>
      <c r="G60" s="10"/>
      <c r="H60" s="19"/>
      <c r="I60" s="22"/>
      <c r="J60" s="21"/>
    </row>
    <row r="61" spans="1:10" x14ac:dyDescent="0.25">
      <c r="A61" s="10"/>
      <c r="B61" s="10"/>
      <c r="C61" s="10"/>
      <c r="D61" s="10"/>
      <c r="E61" s="10"/>
      <c r="F61" s="10"/>
      <c r="G61" s="10"/>
      <c r="H61" s="19"/>
      <c r="I61" s="22"/>
      <c r="J61" s="21"/>
    </row>
    <row r="62" spans="1:10" x14ac:dyDescent="0.25">
      <c r="A62" s="10"/>
      <c r="B62" s="10"/>
      <c r="C62" s="10"/>
      <c r="D62" s="10"/>
      <c r="E62" s="10"/>
      <c r="F62" s="10"/>
      <c r="G62" s="10"/>
      <c r="H62" s="19"/>
      <c r="I62" s="22"/>
      <c r="J62" s="21"/>
    </row>
    <row r="63" spans="1:10" x14ac:dyDescent="0.25">
      <c r="A63" s="10"/>
      <c r="B63" s="10"/>
      <c r="C63" s="10"/>
      <c r="D63" s="10"/>
      <c r="E63" s="10"/>
      <c r="F63" s="10"/>
      <c r="G63" s="10"/>
      <c r="H63" s="19"/>
      <c r="I63" s="22"/>
      <c r="J63" s="21"/>
    </row>
    <row r="64" spans="1:10" x14ac:dyDescent="0.25">
      <c r="A64" s="10"/>
      <c r="B64" s="10"/>
      <c r="C64" s="10"/>
      <c r="D64" s="10"/>
      <c r="E64" s="10"/>
      <c r="F64" s="10"/>
      <c r="G64" s="10"/>
      <c r="H64" s="19"/>
      <c r="I64" s="22"/>
      <c r="J64" s="21"/>
    </row>
    <row r="65" spans="1:10" x14ac:dyDescent="0.25">
      <c r="A65" s="10"/>
      <c r="B65" s="10"/>
      <c r="C65" s="10"/>
      <c r="D65" s="10"/>
      <c r="E65" s="10"/>
      <c r="F65" s="10"/>
      <c r="G65" s="10"/>
      <c r="H65" s="19"/>
      <c r="I65" s="22"/>
      <c r="J65" s="21"/>
    </row>
    <row r="66" spans="1:10" x14ac:dyDescent="0.25">
      <c r="A66" s="10"/>
      <c r="B66" s="10"/>
      <c r="C66" s="10"/>
      <c r="D66" s="10"/>
      <c r="E66" s="10"/>
      <c r="F66" s="10"/>
      <c r="G66" s="10"/>
      <c r="H66" s="19"/>
      <c r="I66" s="22"/>
      <c r="J66" s="21"/>
    </row>
    <row r="67" spans="1:10" x14ac:dyDescent="0.25">
      <c r="A67" s="10"/>
      <c r="B67" s="10"/>
      <c r="C67" s="10"/>
      <c r="D67" s="10"/>
      <c r="E67" s="10"/>
      <c r="F67" s="10"/>
      <c r="G67" s="10"/>
      <c r="H67" s="19"/>
      <c r="I67" s="22"/>
      <c r="J67" s="21"/>
    </row>
    <row r="68" spans="1:10" x14ac:dyDescent="0.25">
      <c r="A68" s="10"/>
      <c r="B68" s="10"/>
      <c r="C68" s="10"/>
      <c r="D68" s="10"/>
      <c r="E68" s="10"/>
      <c r="F68" s="10"/>
      <c r="G68" s="10"/>
      <c r="H68" s="19"/>
      <c r="I68" s="22"/>
      <c r="J68" s="21"/>
    </row>
    <row r="69" spans="1:10" x14ac:dyDescent="0.25">
      <c r="A69" s="10"/>
      <c r="B69" s="10"/>
      <c r="C69" s="10"/>
      <c r="D69" s="10"/>
      <c r="E69" s="10"/>
      <c r="F69" s="10"/>
      <c r="G69" s="10"/>
      <c r="H69" s="19"/>
      <c r="I69" s="22"/>
      <c r="J69" s="21"/>
    </row>
    <row r="70" spans="1:10" x14ac:dyDescent="0.25">
      <c r="A70" s="10"/>
      <c r="B70" s="10"/>
      <c r="C70" s="10"/>
      <c r="D70" s="10"/>
      <c r="E70" s="10"/>
      <c r="F70" s="10"/>
      <c r="G70" s="10"/>
      <c r="H70" s="19"/>
      <c r="I70" s="22"/>
      <c r="J70" s="21"/>
    </row>
    <row r="71" spans="1:10" x14ac:dyDescent="0.25">
      <c r="A71" s="10"/>
      <c r="B71" s="10"/>
      <c r="C71" s="10"/>
      <c r="D71" s="10"/>
      <c r="E71" s="10"/>
      <c r="F71" s="10"/>
      <c r="G71" s="10"/>
      <c r="H71" s="19"/>
      <c r="I71" s="22"/>
      <c r="J71" s="21"/>
    </row>
    <row r="72" spans="1:10" x14ac:dyDescent="0.25">
      <c r="J72">
        <v>2</v>
      </c>
    </row>
  </sheetData>
  <mergeCells count="33">
    <mergeCell ref="A41:H41"/>
    <mergeCell ref="A36:I36"/>
    <mergeCell ref="A38:D38"/>
    <mergeCell ref="F38:I38"/>
    <mergeCell ref="A39:A40"/>
    <mergeCell ref="A9:H9"/>
    <mergeCell ref="A15:D15"/>
    <mergeCell ref="A4:I4"/>
    <mergeCell ref="A6:D6"/>
    <mergeCell ref="A7:A8"/>
    <mergeCell ref="F6:I6"/>
    <mergeCell ref="A10:A12"/>
    <mergeCell ref="C11:C12"/>
    <mergeCell ref="D11:D12"/>
    <mergeCell ref="E11:E12"/>
    <mergeCell ref="A13:H13"/>
    <mergeCell ref="B11:B12"/>
    <mergeCell ref="A16:A17"/>
    <mergeCell ref="A18:H18"/>
    <mergeCell ref="A20:D20"/>
    <mergeCell ref="F20:I20"/>
    <mergeCell ref="A26:A27"/>
    <mergeCell ref="A28:H28"/>
    <mergeCell ref="A21:A22"/>
    <mergeCell ref="A23:H23"/>
    <mergeCell ref="A25:D25"/>
    <mergeCell ref="F25:I25"/>
    <mergeCell ref="A45:H45"/>
    <mergeCell ref="A42:A44"/>
    <mergeCell ref="B43:B44"/>
    <mergeCell ref="C43:C44"/>
    <mergeCell ref="D43:D44"/>
    <mergeCell ref="E43:E44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04-2017</vt:lpstr>
      <vt:lpstr>'04-2017'!Area_de_impressao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2017-10-05T18:53:01Z</cp:lastPrinted>
  <dcterms:created xsi:type="dcterms:W3CDTF">2017-09-15T20:48:28Z</dcterms:created>
  <dcterms:modified xsi:type="dcterms:W3CDTF">2017-10-25T14:46:24Z</dcterms:modified>
</cp:coreProperties>
</file>