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07-2017" sheetId="2" r:id="rId1"/>
  </sheets>
  <definedNames>
    <definedName name="_xlnm.Print_Area" localSheetId="0">'07-2017'!$A$1:$J$66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2" l="1"/>
  <c r="I49" i="2" l="1"/>
  <c r="I48" i="2"/>
  <c r="I43" i="2"/>
  <c r="I42" i="2"/>
  <c r="I37" i="2"/>
  <c r="I36" i="2"/>
  <c r="I38" i="2" s="1"/>
  <c r="I31" i="2"/>
  <c r="I30" i="2"/>
  <c r="I27" i="2"/>
  <c r="I28" i="2" s="1"/>
  <c r="I22" i="2"/>
  <c r="I17" i="2"/>
  <c r="I18" i="2" s="1"/>
  <c r="I12" i="2"/>
  <c r="I11" i="2"/>
  <c r="I8" i="2"/>
  <c r="I9" i="2" s="1"/>
  <c r="I32" i="2" l="1"/>
  <c r="I44" i="2"/>
  <c r="I50" i="2"/>
  <c r="I13" i="2"/>
  <c r="I23" i="2" l="1"/>
</calcChain>
</file>

<file path=xl/sharedStrings.xml><?xml version="1.0" encoding="utf-8"?>
<sst xmlns="http://schemas.openxmlformats.org/spreadsheetml/2006/main" count="148" uniqueCount="43">
  <si>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</si>
  <si>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</si>
  <si>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</si>
  <si>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</si>
  <si>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</si>
  <si>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</si>
  <si>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</si>
  <si>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Encontro dos Assessores Jurídicos dos CAU's</t>
  </si>
  <si>
    <t>Campo Grande/MS</t>
  </si>
  <si>
    <t>Diária nacional</t>
  </si>
  <si>
    <t>Deslocamento</t>
  </si>
  <si>
    <t>TOTAL</t>
  </si>
  <si>
    <t>CIDADE DE DESTINO</t>
  </si>
  <si>
    <t>Fonte: Coordenação Administrativa e Financeira do CAU/ES</t>
  </si>
  <si>
    <t>Tito Augusto Abreu de Carvalho</t>
  </si>
  <si>
    <t>Diária Estadual</t>
  </si>
  <si>
    <t>Vitória/ES</t>
  </si>
  <si>
    <t>Mônica Fittipaldi Binda</t>
  </si>
  <si>
    <t>Castelo/ES</t>
  </si>
  <si>
    <t>Vila Velha/ES</t>
  </si>
  <si>
    <t>PAGAMENTO</t>
  </si>
  <si>
    <t>RELAÇÃO DE PAGAMENTO DE DIÁRIAS A CONSELHEIROS E CONVIDADOS DO CAU/ES EM 07-2017</t>
  </si>
  <si>
    <t>RELAÇÃO DE PAGAMENTO DE DIÁRIAS A FUNCIONÁRIOS DO CAU/ES EM 07-2017</t>
  </si>
  <si>
    <t>Prestação de atividades ao CAU/ES em 06/2017</t>
  </si>
  <si>
    <t>06, 07, 08, 09, 11, 13, 19, 20, 21, 23, 25, 26, 27, 29 e 30/06/17</t>
  </si>
  <si>
    <t>Fórum Internacional HOJE Implementando Cidades Sustentáveis e 4º Congresso Pernambuco de Municípios</t>
  </si>
  <si>
    <t>Recife/PE</t>
  </si>
  <si>
    <t>25 a 27/07/2017</t>
  </si>
  <si>
    <t>Paulo César Mendes Glória</t>
  </si>
  <si>
    <t>Cachoeiro de Itapemirim/ES</t>
  </si>
  <si>
    <t>Diária estadual</t>
  </si>
  <si>
    <t>Alexandre Cypreste Amorim</t>
  </si>
  <si>
    <t>Colatina/ES</t>
  </si>
  <si>
    <t>Prestação de atividades ao CAU/ES em 05 e 06/2017</t>
  </si>
  <si>
    <t>24/05 e 20/06/2017</t>
  </si>
  <si>
    <t>12º Seminário Regional da CED-CAU/BR - Região Norte</t>
  </si>
  <si>
    <t>Palmas/TO</t>
  </si>
  <si>
    <t>13 a 14/07/2017</t>
  </si>
  <si>
    <t>Jório José Carneiro Barreto Cruz</t>
  </si>
  <si>
    <t>Seminário Implementado Cidades Sustentáveis – Grande Vitória 500 Anos</t>
  </si>
  <si>
    <t>Francisco Alberto Carneiro da Cunha Filho</t>
  </si>
  <si>
    <t>Roberto Montezuma Carneiro da Cunha</t>
  </si>
  <si>
    <t>Não houve pagamento de diárias para funcionários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</si>
</sst>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2" fillId="4" borderId="7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9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2</xdr:row>
      <xdr:rowOff>130908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66"/>
  <sheetViews>
    <sheetView showGridLines="0" tabSelected="1" view="pageBreakPreview" zoomScale="130" zoomScaleNormal="130" zoomScaleSheetLayoutView="130" workbookViewId="0">
      <selection activeCell="L56" sqref="L56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11" ht="18.75" x14ac:dyDescent="0.3">
      <c r="A4" s="46" t="s">
        <v>21</v>
      </c>
      <c r="B4" s="46"/>
      <c r="C4" s="46"/>
      <c r="D4" s="46"/>
      <c r="E4" s="46"/>
      <c r="F4" s="46"/>
      <c r="G4" s="46"/>
      <c r="H4" s="46"/>
      <c r="I4" s="46"/>
    </row>
    <row r="5" spans="1:11" ht="8.25" customHeight="1" x14ac:dyDescent="0.25"/>
    <row r="6" spans="1:11" ht="26.25" customHeight="1" x14ac:dyDescent="0.25">
      <c r="A6" s="44" t="s">
        <v>14</v>
      </c>
      <c r="B6" s="45"/>
      <c r="C6" s="45"/>
      <c r="D6" s="45"/>
      <c r="E6" s="7" t="s">
        <v>6</v>
      </c>
      <c r="F6" s="48" t="s">
        <v>19</v>
      </c>
      <c r="G6" s="49"/>
      <c r="H6" s="49"/>
      <c r="I6" s="50"/>
    </row>
    <row r="7" spans="1:11" x14ac:dyDescent="0.25">
      <c r="A7" s="47">
        <v>1</v>
      </c>
      <c r="B7" s="30" t="s">
        <v>20</v>
      </c>
      <c r="C7" s="8" t="s">
        <v>1</v>
      </c>
      <c r="D7" s="8" t="s">
        <v>12</v>
      </c>
      <c r="E7" s="8" t="s">
        <v>2</v>
      </c>
      <c r="F7" s="8" t="s">
        <v>0</v>
      </c>
      <c r="G7" s="8" t="s">
        <v>3</v>
      </c>
      <c r="H7" s="8" t="s">
        <v>4</v>
      </c>
      <c r="I7" s="9" t="s">
        <v>5</v>
      </c>
      <c r="J7" s="2"/>
    </row>
    <row r="8" spans="1:11" ht="27" customHeight="1" x14ac:dyDescent="0.25">
      <c r="A8" s="47"/>
      <c r="B8" s="31">
        <v>42920</v>
      </c>
      <c r="C8" s="29" t="s">
        <v>23</v>
      </c>
      <c r="D8" s="29" t="s">
        <v>16</v>
      </c>
      <c r="E8" s="29" t="s">
        <v>24</v>
      </c>
      <c r="F8" s="33" t="s">
        <v>15</v>
      </c>
      <c r="G8" s="34">
        <v>486</v>
      </c>
      <c r="H8" s="35">
        <v>7.5</v>
      </c>
      <c r="I8" s="36">
        <f>G8*H8</f>
        <v>3645</v>
      </c>
      <c r="J8" s="1"/>
    </row>
    <row r="9" spans="1:11" x14ac:dyDescent="0.25">
      <c r="A9" s="42" t="s">
        <v>11</v>
      </c>
      <c r="B9" s="43"/>
      <c r="C9" s="43"/>
      <c r="D9" s="43"/>
      <c r="E9" s="43"/>
      <c r="F9" s="43"/>
      <c r="G9" s="43"/>
      <c r="H9" s="43"/>
      <c r="I9" s="16">
        <f>SUM(I8:I8)</f>
        <v>3645</v>
      </c>
      <c r="J9" s="1"/>
    </row>
    <row r="10" spans="1:11" x14ac:dyDescent="0.25">
      <c r="A10" s="47">
        <v>2</v>
      </c>
      <c r="B10" s="30" t="s">
        <v>20</v>
      </c>
      <c r="C10" s="8" t="s">
        <v>1</v>
      </c>
      <c r="D10" s="8" t="s">
        <v>12</v>
      </c>
      <c r="E10" s="8" t="s">
        <v>2</v>
      </c>
      <c r="F10" s="8" t="s">
        <v>0</v>
      </c>
      <c r="G10" s="8" t="s">
        <v>3</v>
      </c>
      <c r="H10" s="8" t="s">
        <v>4</v>
      </c>
      <c r="I10" s="9" t="s">
        <v>5</v>
      </c>
      <c r="J10" s="1"/>
    </row>
    <row r="11" spans="1:11" ht="21.75" customHeight="1" x14ac:dyDescent="0.25">
      <c r="A11" s="47"/>
      <c r="B11" s="51">
        <v>42937</v>
      </c>
      <c r="C11" s="53" t="s">
        <v>25</v>
      </c>
      <c r="D11" s="55" t="s">
        <v>26</v>
      </c>
      <c r="E11" s="57" t="s">
        <v>27</v>
      </c>
      <c r="F11" s="4" t="s">
        <v>9</v>
      </c>
      <c r="G11" s="5">
        <v>607.5</v>
      </c>
      <c r="H11" s="10">
        <v>4.5</v>
      </c>
      <c r="I11" s="6">
        <f>G11*H11</f>
        <v>2733.75</v>
      </c>
      <c r="J11" s="1"/>
    </row>
    <row r="12" spans="1:11" ht="21.75" customHeight="1" x14ac:dyDescent="0.25">
      <c r="A12" s="47"/>
      <c r="B12" s="52"/>
      <c r="C12" s="54" t="s">
        <v>7</v>
      </c>
      <c r="D12" s="56" t="s">
        <v>8</v>
      </c>
      <c r="E12" s="58"/>
      <c r="F12" s="4" t="s">
        <v>10</v>
      </c>
      <c r="G12" s="5">
        <v>607.5</v>
      </c>
      <c r="H12" s="10">
        <v>1</v>
      </c>
      <c r="I12" s="6">
        <f>G12*H12</f>
        <v>607.5</v>
      </c>
      <c r="J12" s="1"/>
    </row>
    <row r="13" spans="1:11" x14ac:dyDescent="0.25">
      <c r="A13" s="42" t="s">
        <v>11</v>
      </c>
      <c r="B13" s="43"/>
      <c r="C13" s="43"/>
      <c r="D13" s="43"/>
      <c r="E13" s="43"/>
      <c r="F13" s="43"/>
      <c r="G13" s="43"/>
      <c r="H13" s="43"/>
      <c r="I13" s="16">
        <f>SUM(I11:I12)</f>
        <v>3341.25</v>
      </c>
      <c r="J13" s="1"/>
      <c r="K13" s="3"/>
    </row>
    <row r="14" spans="1:11" ht="11.25" customHeight="1" x14ac:dyDescent="0.25"/>
    <row r="15" spans="1:11" ht="26.25" customHeight="1" x14ac:dyDescent="0.25">
      <c r="A15" s="44" t="s">
        <v>28</v>
      </c>
      <c r="B15" s="45"/>
      <c r="C15" s="45"/>
      <c r="D15" s="45"/>
      <c r="E15" s="7" t="s">
        <v>6</v>
      </c>
      <c r="F15" s="28" t="s">
        <v>29</v>
      </c>
      <c r="G15" s="17"/>
      <c r="H15" s="18"/>
      <c r="I15" s="19"/>
    </row>
    <row r="16" spans="1:11" x14ac:dyDescent="0.25">
      <c r="A16" s="40">
        <v>3</v>
      </c>
      <c r="B16" s="30" t="s">
        <v>20</v>
      </c>
      <c r="C16" s="8" t="s">
        <v>1</v>
      </c>
      <c r="D16" s="8" t="s">
        <v>12</v>
      </c>
      <c r="E16" s="8" t="s">
        <v>2</v>
      </c>
      <c r="F16" s="8" t="s">
        <v>0</v>
      </c>
      <c r="G16" s="8" t="s">
        <v>3</v>
      </c>
      <c r="H16" s="8" t="s">
        <v>4</v>
      </c>
      <c r="I16" s="9" t="s">
        <v>5</v>
      </c>
    </row>
    <row r="17" spans="1:10" ht="21" customHeight="1" x14ac:dyDescent="0.25">
      <c r="A17" s="41"/>
      <c r="B17" s="31">
        <v>42923</v>
      </c>
      <c r="C17" s="29" t="s">
        <v>23</v>
      </c>
      <c r="D17" s="4" t="s">
        <v>16</v>
      </c>
      <c r="E17" s="37">
        <v>42906</v>
      </c>
      <c r="F17" s="4" t="s">
        <v>30</v>
      </c>
      <c r="G17" s="5">
        <v>486</v>
      </c>
      <c r="H17" s="10">
        <v>1</v>
      </c>
      <c r="I17" s="6">
        <f>G17*H17</f>
        <v>486</v>
      </c>
    </row>
    <row r="18" spans="1:10" ht="16.5" customHeight="1" x14ac:dyDescent="0.25">
      <c r="A18" s="42" t="s">
        <v>11</v>
      </c>
      <c r="B18" s="43"/>
      <c r="C18" s="43"/>
      <c r="D18" s="43"/>
      <c r="E18" s="43"/>
      <c r="F18" s="43"/>
      <c r="G18" s="43"/>
      <c r="H18" s="43"/>
      <c r="I18" s="16">
        <f>SUM(I17:I17)</f>
        <v>486</v>
      </c>
    </row>
    <row r="19" spans="1:10" ht="17.25" customHeight="1" x14ac:dyDescent="0.25"/>
    <row r="20" spans="1:10" ht="18.75" x14ac:dyDescent="0.25">
      <c r="A20" s="44" t="s">
        <v>31</v>
      </c>
      <c r="B20" s="45"/>
      <c r="C20" s="45"/>
      <c r="D20" s="45"/>
      <c r="E20" s="7" t="s">
        <v>6</v>
      </c>
      <c r="F20" s="48" t="s">
        <v>32</v>
      </c>
      <c r="G20" s="49"/>
      <c r="H20" s="49"/>
      <c r="I20" s="50"/>
    </row>
    <row r="21" spans="1:10" x14ac:dyDescent="0.25">
      <c r="A21" s="47">
        <v>4</v>
      </c>
      <c r="B21" s="30" t="s">
        <v>20</v>
      </c>
      <c r="C21" s="8" t="s">
        <v>1</v>
      </c>
      <c r="D21" s="8" t="s">
        <v>12</v>
      </c>
      <c r="E21" s="8" t="s">
        <v>2</v>
      </c>
      <c r="F21" s="8" t="s">
        <v>0</v>
      </c>
      <c r="G21" s="8" t="s">
        <v>3</v>
      </c>
      <c r="H21" s="8" t="s">
        <v>4</v>
      </c>
      <c r="I21" s="9" t="s">
        <v>5</v>
      </c>
    </row>
    <row r="22" spans="1:10" ht="19.5" customHeight="1" x14ac:dyDescent="0.25">
      <c r="A22" s="47"/>
      <c r="B22" s="32">
        <v>42923</v>
      </c>
      <c r="C22" s="29" t="s">
        <v>23</v>
      </c>
      <c r="D22" s="12" t="s">
        <v>16</v>
      </c>
      <c r="E22" s="38">
        <v>42906</v>
      </c>
      <c r="F22" s="12" t="s">
        <v>30</v>
      </c>
      <c r="G22" s="13">
        <v>486</v>
      </c>
      <c r="H22" s="14">
        <v>0.5</v>
      </c>
      <c r="I22" s="15">
        <f>G22*H22</f>
        <v>243</v>
      </c>
    </row>
    <row r="23" spans="1:10" x14ac:dyDescent="0.25">
      <c r="A23" s="42" t="s">
        <v>11</v>
      </c>
      <c r="B23" s="43"/>
      <c r="C23" s="43"/>
      <c r="D23" s="43"/>
      <c r="E23" s="43"/>
      <c r="F23" s="43"/>
      <c r="G23" s="43"/>
      <c r="H23" s="43"/>
      <c r="I23" s="16">
        <f>SUM(I22:I22)</f>
        <v>243</v>
      </c>
    </row>
    <row r="24" spans="1:10" ht="15.75" customHeight="1" x14ac:dyDescent="0.25"/>
    <row r="25" spans="1:10" ht="18.75" x14ac:dyDescent="0.25">
      <c r="A25" s="44" t="s">
        <v>17</v>
      </c>
      <c r="B25" s="45"/>
      <c r="C25" s="45"/>
      <c r="D25" s="45"/>
      <c r="E25" s="7" t="s">
        <v>6</v>
      </c>
      <c r="F25" s="48" t="s">
        <v>18</v>
      </c>
      <c r="G25" s="49"/>
      <c r="H25" s="49"/>
      <c r="I25" s="50"/>
    </row>
    <row r="26" spans="1:10" x14ac:dyDescent="0.25">
      <c r="A26" s="40">
        <v>5</v>
      </c>
      <c r="B26" s="30" t="s">
        <v>20</v>
      </c>
      <c r="C26" s="8" t="s">
        <v>1</v>
      </c>
      <c r="D26" s="8" t="s">
        <v>12</v>
      </c>
      <c r="E26" s="8" t="s">
        <v>2</v>
      </c>
      <c r="F26" s="8" t="s">
        <v>0</v>
      </c>
      <c r="G26" s="8" t="s">
        <v>3</v>
      </c>
      <c r="H26" s="8" t="s">
        <v>4</v>
      </c>
      <c r="I26" s="9" t="s">
        <v>5</v>
      </c>
    </row>
    <row r="27" spans="1:10" ht="30" x14ac:dyDescent="0.25">
      <c r="A27" s="41"/>
      <c r="B27" s="32">
        <v>42923</v>
      </c>
      <c r="C27" s="29" t="s">
        <v>33</v>
      </c>
      <c r="D27" s="12" t="s">
        <v>16</v>
      </c>
      <c r="E27" s="39" t="s">
        <v>34</v>
      </c>
      <c r="F27" s="12" t="s">
        <v>30</v>
      </c>
      <c r="G27" s="13">
        <v>486</v>
      </c>
      <c r="H27" s="14">
        <v>2</v>
      </c>
      <c r="I27" s="15">
        <f>G27*H27</f>
        <v>972</v>
      </c>
    </row>
    <row r="28" spans="1:10" x14ac:dyDescent="0.25">
      <c r="A28" s="42" t="s">
        <v>11</v>
      </c>
      <c r="B28" s="43"/>
      <c r="C28" s="43"/>
      <c r="D28" s="43"/>
      <c r="E28" s="43"/>
      <c r="F28" s="43"/>
      <c r="G28" s="43"/>
      <c r="H28" s="43"/>
      <c r="I28" s="16">
        <f>SUM(I27:I27)</f>
        <v>972</v>
      </c>
    </row>
    <row r="29" spans="1:10" x14ac:dyDescent="0.25">
      <c r="A29" s="47">
        <v>6</v>
      </c>
      <c r="B29" s="30" t="s">
        <v>20</v>
      </c>
      <c r="C29" s="8" t="s">
        <v>1</v>
      </c>
      <c r="D29" s="8" t="s">
        <v>12</v>
      </c>
      <c r="E29" s="8" t="s">
        <v>2</v>
      </c>
      <c r="F29" s="8" t="s">
        <v>0</v>
      </c>
      <c r="G29" s="8" t="s">
        <v>3</v>
      </c>
      <c r="H29" s="8" t="s">
        <v>4</v>
      </c>
      <c r="I29" s="9" t="s">
        <v>5</v>
      </c>
    </row>
    <row r="30" spans="1:10" x14ac:dyDescent="0.25">
      <c r="A30" s="47"/>
      <c r="B30" s="51">
        <v>42929</v>
      </c>
      <c r="C30" s="53" t="s">
        <v>35</v>
      </c>
      <c r="D30" s="55" t="s">
        <v>36</v>
      </c>
      <c r="E30" s="57" t="s">
        <v>37</v>
      </c>
      <c r="F30" s="4" t="s">
        <v>9</v>
      </c>
      <c r="G30" s="5">
        <v>607.5</v>
      </c>
      <c r="H30" s="10">
        <v>2</v>
      </c>
      <c r="I30" s="6">
        <f>G30*H30</f>
        <v>1215</v>
      </c>
    </row>
    <row r="31" spans="1:10" ht="15" customHeight="1" x14ac:dyDescent="0.25">
      <c r="A31" s="47"/>
      <c r="B31" s="52"/>
      <c r="C31" s="54" t="s">
        <v>7</v>
      </c>
      <c r="D31" s="56" t="s">
        <v>8</v>
      </c>
      <c r="E31" s="58"/>
      <c r="F31" s="4" t="s">
        <v>10</v>
      </c>
      <c r="G31" s="5">
        <v>607.5</v>
      </c>
      <c r="H31" s="10">
        <v>1</v>
      </c>
      <c r="I31" s="6">
        <f>G31*H31</f>
        <v>607.5</v>
      </c>
    </row>
    <row r="32" spans="1:10" x14ac:dyDescent="0.25">
      <c r="A32" s="42" t="s">
        <v>11</v>
      </c>
      <c r="B32" s="43"/>
      <c r="C32" s="43"/>
      <c r="D32" s="43"/>
      <c r="E32" s="43"/>
      <c r="F32" s="43"/>
      <c r="G32" s="43"/>
      <c r="H32" s="43"/>
      <c r="I32" s="16">
        <f>SUM(I30:I31)</f>
        <v>1822.5</v>
      </c>
      <c r="J32">
        <v>1</v>
      </c>
    </row>
    <row r="33" spans="1:9" x14ac:dyDescent="0.25">
      <c r="A33" s="20"/>
      <c r="B33" s="20"/>
      <c r="C33" s="20"/>
      <c r="D33" s="20"/>
      <c r="E33" s="20"/>
      <c r="F33" s="20"/>
      <c r="G33" s="20"/>
      <c r="H33" s="20"/>
      <c r="I33" s="21"/>
    </row>
    <row r="34" spans="1:9" ht="18.75" x14ac:dyDescent="0.25">
      <c r="A34" s="44" t="s">
        <v>38</v>
      </c>
      <c r="B34" s="45"/>
      <c r="C34" s="45"/>
      <c r="D34" s="45"/>
      <c r="E34" s="7" t="s">
        <v>6</v>
      </c>
      <c r="F34" s="48" t="s">
        <v>26</v>
      </c>
      <c r="G34" s="49"/>
      <c r="H34" s="49"/>
      <c r="I34" s="50"/>
    </row>
    <row r="35" spans="1:9" x14ac:dyDescent="0.25">
      <c r="A35" s="47">
        <v>7</v>
      </c>
      <c r="B35" s="30" t="s">
        <v>20</v>
      </c>
      <c r="C35" s="8" t="s">
        <v>1</v>
      </c>
      <c r="D35" s="8" t="s">
        <v>12</v>
      </c>
      <c r="E35" s="8" t="s">
        <v>2</v>
      </c>
      <c r="F35" s="8" t="s">
        <v>0</v>
      </c>
      <c r="G35" s="8" t="s">
        <v>3</v>
      </c>
      <c r="H35" s="8" t="s">
        <v>4</v>
      </c>
      <c r="I35" s="9" t="s">
        <v>5</v>
      </c>
    </row>
    <row r="36" spans="1:9" x14ac:dyDescent="0.25">
      <c r="A36" s="47"/>
      <c r="B36" s="51">
        <v>42935</v>
      </c>
      <c r="C36" s="53" t="s">
        <v>39</v>
      </c>
      <c r="D36" s="55" t="s">
        <v>16</v>
      </c>
      <c r="E36" s="57">
        <v>42936</v>
      </c>
      <c r="F36" s="4" t="s">
        <v>9</v>
      </c>
      <c r="G36" s="5">
        <v>607.5</v>
      </c>
      <c r="H36" s="10">
        <v>2</v>
      </c>
      <c r="I36" s="6">
        <f>G36*H36</f>
        <v>1215</v>
      </c>
    </row>
    <row r="37" spans="1:9" x14ac:dyDescent="0.25">
      <c r="A37" s="47"/>
      <c r="B37" s="52"/>
      <c r="C37" s="54"/>
      <c r="D37" s="56"/>
      <c r="E37" s="56"/>
      <c r="F37" s="4" t="s">
        <v>10</v>
      </c>
      <c r="G37" s="5">
        <v>607.5</v>
      </c>
      <c r="H37" s="10">
        <v>1</v>
      </c>
      <c r="I37" s="6">
        <f>G37*H37</f>
        <v>607.5</v>
      </c>
    </row>
    <row r="38" spans="1:9" x14ac:dyDescent="0.25">
      <c r="A38" s="42" t="s">
        <v>11</v>
      </c>
      <c r="B38" s="43"/>
      <c r="C38" s="43"/>
      <c r="D38" s="43"/>
      <c r="E38" s="43"/>
      <c r="F38" s="43"/>
      <c r="G38" s="43"/>
      <c r="H38" s="43"/>
      <c r="I38" s="16">
        <f>SUM(I36:I37)</f>
        <v>1822.5</v>
      </c>
    </row>
    <row r="39" spans="1:9" x14ac:dyDescent="0.25">
      <c r="A39" s="20"/>
      <c r="B39" s="20"/>
      <c r="C39" s="20"/>
      <c r="D39" s="20"/>
      <c r="E39" s="20"/>
      <c r="F39" s="20"/>
      <c r="G39" s="20"/>
      <c r="H39" s="20"/>
      <c r="I39" s="21"/>
    </row>
    <row r="40" spans="1:9" ht="18.75" x14ac:dyDescent="0.25">
      <c r="A40" s="44" t="s">
        <v>40</v>
      </c>
      <c r="B40" s="45"/>
      <c r="C40" s="45"/>
      <c r="D40" s="45"/>
      <c r="E40" s="7" t="s">
        <v>6</v>
      </c>
      <c r="F40" s="48" t="s">
        <v>26</v>
      </c>
      <c r="G40" s="49"/>
      <c r="H40" s="49"/>
      <c r="I40" s="50"/>
    </row>
    <row r="41" spans="1:9" x14ac:dyDescent="0.25">
      <c r="A41" s="47">
        <v>8</v>
      </c>
      <c r="B41" s="30" t="s">
        <v>20</v>
      </c>
      <c r="C41" s="8" t="s">
        <v>1</v>
      </c>
      <c r="D41" s="8" t="s">
        <v>12</v>
      </c>
      <c r="E41" s="8" t="s">
        <v>2</v>
      </c>
      <c r="F41" s="8" t="s">
        <v>0</v>
      </c>
      <c r="G41" s="8" t="s">
        <v>3</v>
      </c>
      <c r="H41" s="8" t="s">
        <v>4</v>
      </c>
      <c r="I41" s="9" t="s">
        <v>5</v>
      </c>
    </row>
    <row r="42" spans="1:9" x14ac:dyDescent="0.25">
      <c r="A42" s="47"/>
      <c r="B42" s="51">
        <v>42935</v>
      </c>
      <c r="C42" s="53" t="s">
        <v>39</v>
      </c>
      <c r="D42" s="55" t="s">
        <v>16</v>
      </c>
      <c r="E42" s="57">
        <v>42936</v>
      </c>
      <c r="F42" s="4" t="s">
        <v>9</v>
      </c>
      <c r="G42" s="5">
        <v>607.5</v>
      </c>
      <c r="H42" s="10">
        <v>2</v>
      </c>
      <c r="I42" s="6">
        <f>G42*H42</f>
        <v>1215</v>
      </c>
    </row>
    <row r="43" spans="1:9" x14ac:dyDescent="0.25">
      <c r="A43" s="47"/>
      <c r="B43" s="52"/>
      <c r="C43" s="54"/>
      <c r="D43" s="56"/>
      <c r="E43" s="56"/>
      <c r="F43" s="4" t="s">
        <v>10</v>
      </c>
      <c r="G43" s="5">
        <v>607.5</v>
      </c>
      <c r="H43" s="10">
        <v>1</v>
      </c>
      <c r="I43" s="6">
        <f>G43*H43</f>
        <v>607.5</v>
      </c>
    </row>
    <row r="44" spans="1:9" x14ac:dyDescent="0.25">
      <c r="A44" s="42" t="s">
        <v>11</v>
      </c>
      <c r="B44" s="43"/>
      <c r="C44" s="43"/>
      <c r="D44" s="43"/>
      <c r="E44" s="43"/>
      <c r="F44" s="43"/>
      <c r="G44" s="43"/>
      <c r="H44" s="43"/>
      <c r="I44" s="16">
        <f>SUM(I42:I43)</f>
        <v>1822.5</v>
      </c>
    </row>
    <row r="45" spans="1:9" x14ac:dyDescent="0.25">
      <c r="A45" s="20"/>
      <c r="B45" s="20"/>
      <c r="C45" s="20"/>
      <c r="D45" s="20"/>
      <c r="E45" s="20"/>
      <c r="F45" s="20"/>
      <c r="G45" s="20"/>
      <c r="H45" s="20"/>
      <c r="I45" s="21"/>
    </row>
    <row r="46" spans="1:9" ht="18.75" x14ac:dyDescent="0.25">
      <c r="A46" s="44" t="s">
        <v>41</v>
      </c>
      <c r="B46" s="45"/>
      <c r="C46" s="45"/>
      <c r="D46" s="45"/>
      <c r="E46" s="7" t="s">
        <v>6</v>
      </c>
      <c r="F46" s="48" t="s">
        <v>26</v>
      </c>
      <c r="G46" s="49"/>
      <c r="H46" s="49"/>
      <c r="I46" s="50"/>
    </row>
    <row r="47" spans="1:9" x14ac:dyDescent="0.25">
      <c r="A47" s="47">
        <v>9</v>
      </c>
      <c r="B47" s="30" t="s">
        <v>20</v>
      </c>
      <c r="C47" s="8" t="s">
        <v>1</v>
      </c>
      <c r="D47" s="8" t="s">
        <v>12</v>
      </c>
      <c r="E47" s="8" t="s">
        <v>2</v>
      </c>
      <c r="F47" s="8" t="s">
        <v>0</v>
      </c>
      <c r="G47" s="8" t="s">
        <v>3</v>
      </c>
      <c r="H47" s="8" t="s">
        <v>4</v>
      </c>
      <c r="I47" s="9" t="s">
        <v>5</v>
      </c>
    </row>
    <row r="48" spans="1:9" x14ac:dyDescent="0.25">
      <c r="A48" s="47"/>
      <c r="B48" s="51">
        <v>42935</v>
      </c>
      <c r="C48" s="53" t="s">
        <v>39</v>
      </c>
      <c r="D48" s="55" t="s">
        <v>16</v>
      </c>
      <c r="E48" s="57">
        <v>42936</v>
      </c>
      <c r="F48" s="4" t="s">
        <v>9</v>
      </c>
      <c r="G48" s="5">
        <v>607.5</v>
      </c>
      <c r="H48" s="10">
        <v>2</v>
      </c>
      <c r="I48" s="6">
        <f>G48*H48</f>
        <v>1215</v>
      </c>
    </row>
    <row r="49" spans="1:10" x14ac:dyDescent="0.25">
      <c r="A49" s="47"/>
      <c r="B49" s="52"/>
      <c r="C49" s="54"/>
      <c r="D49" s="56"/>
      <c r="E49" s="56"/>
      <c r="F49" s="4" t="s">
        <v>10</v>
      </c>
      <c r="G49" s="5">
        <v>607.5</v>
      </c>
      <c r="H49" s="10">
        <v>1</v>
      </c>
      <c r="I49" s="6">
        <f>G49*H49</f>
        <v>607.5</v>
      </c>
    </row>
    <row r="50" spans="1:10" x14ac:dyDescent="0.25">
      <c r="A50" s="42" t="s">
        <v>11</v>
      </c>
      <c r="B50" s="43"/>
      <c r="C50" s="43"/>
      <c r="D50" s="43"/>
      <c r="E50" s="43"/>
      <c r="F50" s="43"/>
      <c r="G50" s="43"/>
      <c r="H50" s="43"/>
      <c r="I50" s="16">
        <f>SUM(I48:I49)</f>
        <v>1822.5</v>
      </c>
    </row>
    <row r="51" spans="1:10" x14ac:dyDescent="0.25">
      <c r="A51" s="20"/>
      <c r="B51" s="20"/>
      <c r="C51" s="20"/>
      <c r="D51" s="20"/>
      <c r="E51" s="20"/>
      <c r="F51" s="20"/>
      <c r="G51" s="20"/>
      <c r="H51" s="20"/>
      <c r="I51" s="21"/>
    </row>
    <row r="52" spans="1:10" s="11" customFormat="1" x14ac:dyDescent="0.25">
      <c r="H52" s="23" t="s">
        <v>11</v>
      </c>
      <c r="I52" s="27">
        <f>I50+I44+I38+I32+I28+I18+I23+I9+I13</f>
        <v>15977.25</v>
      </c>
      <c r="J52"/>
    </row>
    <row r="53" spans="1:10" s="11" customFormat="1" x14ac:dyDescent="0.25">
      <c r="H53" s="23"/>
      <c r="I53" s="24"/>
      <c r="J53"/>
    </row>
    <row r="55" spans="1:10" ht="18.75" x14ac:dyDescent="0.3">
      <c r="A55" s="46" t="s">
        <v>22</v>
      </c>
      <c r="B55" s="46"/>
      <c r="C55" s="46"/>
      <c r="D55" s="46"/>
      <c r="E55" s="46"/>
      <c r="F55" s="46"/>
      <c r="G55" s="46"/>
      <c r="H55" s="46"/>
      <c r="I55" s="46"/>
    </row>
    <row r="57" spans="1:10" x14ac:dyDescent="0.25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</row>
    <row r="58" spans="1:10" x14ac:dyDescent="0.25">
      <c r="A58" s="20"/>
      <c r="B58" s="20"/>
      <c r="C58" s="20"/>
      <c r="D58" s="20"/>
      <c r="E58" s="20"/>
      <c r="F58" s="20"/>
      <c r="H58" s="25"/>
      <c r="I58" s="21"/>
      <c r="J58" s="22"/>
    </row>
    <row r="59" spans="1:10" x14ac:dyDescent="0.25">
      <c r="A59" s="11" t="s">
        <v>13</v>
      </c>
      <c r="B59" s="11"/>
      <c r="C59" s="11"/>
      <c r="D59" s="11"/>
      <c r="E59" s="11"/>
      <c r="F59" s="11"/>
      <c r="G59" s="11"/>
      <c r="H59" s="23" t="s">
        <v>11</v>
      </c>
      <c r="I59" s="27">
        <v>0</v>
      </c>
      <c r="J59" s="26"/>
    </row>
    <row r="66" spans="10:10" x14ac:dyDescent="0.25">
      <c r="J66">
        <v>2</v>
      </c>
    </row>
  </sheetData>
  <mergeCells count="54">
    <mergeCell ref="A57:J57"/>
    <mergeCell ref="A44:H44"/>
    <mergeCell ref="A46:D46"/>
    <mergeCell ref="F46:I46"/>
    <mergeCell ref="A47:A49"/>
    <mergeCell ref="C48:C49"/>
    <mergeCell ref="D48:D49"/>
    <mergeCell ref="E48:E49"/>
    <mergeCell ref="A35:A37"/>
    <mergeCell ref="C36:C37"/>
    <mergeCell ref="D36:D37"/>
    <mergeCell ref="E36:E37"/>
    <mergeCell ref="A50:H50"/>
    <mergeCell ref="B36:B37"/>
    <mergeCell ref="B42:B43"/>
    <mergeCell ref="B48:B49"/>
    <mergeCell ref="A41:A43"/>
    <mergeCell ref="C42:C43"/>
    <mergeCell ref="D42:D43"/>
    <mergeCell ref="E42:E43"/>
    <mergeCell ref="E30:E31"/>
    <mergeCell ref="A32:H32"/>
    <mergeCell ref="B30:B31"/>
    <mergeCell ref="A34:D34"/>
    <mergeCell ref="F34:I34"/>
    <mergeCell ref="A18:H18"/>
    <mergeCell ref="F20:I20"/>
    <mergeCell ref="F25:I25"/>
    <mergeCell ref="A26:A27"/>
    <mergeCell ref="A55:I55"/>
    <mergeCell ref="A38:H38"/>
    <mergeCell ref="A40:D40"/>
    <mergeCell ref="F40:I40"/>
    <mergeCell ref="A23:H23"/>
    <mergeCell ref="A25:D25"/>
    <mergeCell ref="A20:D20"/>
    <mergeCell ref="A21:A22"/>
    <mergeCell ref="A28:H28"/>
    <mergeCell ref="A29:A31"/>
    <mergeCell ref="C30:C31"/>
    <mergeCell ref="D30:D31"/>
    <mergeCell ref="A16:A17"/>
    <mergeCell ref="A9:H9"/>
    <mergeCell ref="A15:D15"/>
    <mergeCell ref="A4:I4"/>
    <mergeCell ref="A6:D6"/>
    <mergeCell ref="A7:A8"/>
    <mergeCell ref="F6:I6"/>
    <mergeCell ref="B11:B12"/>
    <mergeCell ref="A10:A12"/>
    <mergeCell ref="C11:C12"/>
    <mergeCell ref="D11:D12"/>
    <mergeCell ref="E11:E12"/>
    <mergeCell ref="A13:H13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07-2017</vt:lpstr>
      <vt:lpstr>'07-2017'!Area_de_impressao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2017-10-05T18:18:48Z</cp:lastPrinted>
  <dcterms:created xsi:type="dcterms:W3CDTF">2017-09-15T20:48:28Z</dcterms:created>
  <dcterms:modified xsi:type="dcterms:W3CDTF">2017-10-05T18:18:57Z</dcterms:modified>
</cp:coreProperties>
</file>