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radfin\Google Drive\Transparência CAU-ES\TRANSPARÊNCIA 2017\DIÁRIAS\2018\"/>
    </mc:Choice>
  </mc:AlternateContent>
  <bookViews>
    <workbookView xWindow="0" yWindow="0" windowWidth="28800" windowHeight="11325"/>
  </bookViews>
  <sheets>
    <sheet name="2018" sheetId="2" r:id="rId1"/>
  </sheets>
  <definedNames>
    <definedName name="_xlnm.Print_Area" localSheetId="0">'2018'!$A$1:$J$76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4" i="2" l="1"/>
  <c r="I48" i="2"/>
  <c r="I47" i="2"/>
  <c r="I38" i="2"/>
  <c r="I31" i="2"/>
  <c r="H30" i="2"/>
  <c r="I29" i="2"/>
  <c r="I62" i="2" l="1"/>
  <c r="I63" i="2" s="1"/>
  <c r="I57" i="2"/>
  <c r="I58" i="2" s="1"/>
  <c r="I52" i="2"/>
  <c r="I53" i="2" s="1"/>
  <c r="I8" i="2" l="1"/>
  <c r="I9" i="2" s="1"/>
  <c r="I42" i="2"/>
  <c r="I43" i="2" s="1"/>
  <c r="I37" i="2"/>
  <c r="I36" i="2"/>
  <c r="I30" i="2" l="1"/>
  <c r="I28" i="2"/>
  <c r="I23" i="2"/>
  <c r="I24" i="2" s="1"/>
  <c r="I18" i="2"/>
  <c r="I19" i="2" s="1"/>
  <c r="I13" i="2" l="1"/>
  <c r="I14" i="2" s="1"/>
</calcChain>
</file>

<file path=xl/sharedStrings.xml><?xml version="1.0" encoding="utf-8"?>
<sst xmlns="http://schemas.openxmlformats.org/spreadsheetml/2006/main" count="171" uniqueCount="50">
  <si>
    <t>TIPO DESPESA</t>
  </si>
  <si>
    <t>EVENTO</t>
  </si>
  <si>
    <t>DATA</t>
  </si>
  <si>
    <t>VALOR UNIT.</t>
  </si>
  <si>
    <t xml:space="preserve">QUANT. </t>
  </si>
  <si>
    <t>VALOR TOTAL</t>
  </si>
  <si>
    <t>CIDADE DE ORIGEM:</t>
  </si>
  <si>
    <t>TOTAL</t>
  </si>
  <si>
    <t>CIDADE DE DESTINO</t>
  </si>
  <si>
    <t>Fonte: Coordenação Administrativa e Financeira do CAU/ES</t>
  </si>
  <si>
    <t>Vitória/ES</t>
  </si>
  <si>
    <t>PAGAMENTO</t>
  </si>
  <si>
    <t>Liane Becacici Gozze Destefani</t>
  </si>
  <si>
    <t>Giedre Ezer da Silva Maia</t>
  </si>
  <si>
    <t>Ajuda de Custo</t>
  </si>
  <si>
    <t>Carolina Gumieri Pereira de Assis</t>
  </si>
  <si>
    <t>Eliomar Venancio Souza Filho</t>
  </si>
  <si>
    <t>Emilio Caliman Terra</t>
  </si>
  <si>
    <t>Vila Velha/ES</t>
  </si>
  <si>
    <t>Venda Nova do Imigrante/ES</t>
  </si>
  <si>
    <t>Deslocamento por KM rodado</t>
  </si>
  <si>
    <t xml:space="preserve">Aline Pignaton Antonio </t>
  </si>
  <si>
    <t>Colatina/ES</t>
  </si>
  <si>
    <t>Sati Fukunaga</t>
  </si>
  <si>
    <t>Pollyanna Dipré Meneghelli</t>
  </si>
  <si>
    <t>João Marcelo de Souza Moreira</t>
  </si>
  <si>
    <t>Hélio Márcio Honorato Lirio</t>
  </si>
  <si>
    <t>RELAÇÃO DE PAGAMENTO DE DIÁRIAS A CONSELHEIROS E CONVIDADOS DO CAU/ES EM 07-2018</t>
  </si>
  <si>
    <t>RELAÇÃO DE PAGAMENTO DE DIÁRIAS A FUNCIONÁRIOS DO CAU/ES EM 07-2018</t>
  </si>
  <si>
    <t>Não houve pagamento de diárias a funcionários no mês.</t>
  </si>
  <si>
    <t>Prestação de atividades ao CAU/ES em 06/2018</t>
  </si>
  <si>
    <t>04, 05, 06, 07, 08, 10, 11, 12, 15, 19, 20, 22, 26 e 27/06/2018</t>
  </si>
  <si>
    <t>04/06, 11/06, 12/06, 26/06, 13/06, 14/06 e 19/06/2018</t>
  </si>
  <si>
    <t>2º dia do Fórum de Arquitetos, 14ª Reunião do Conselho Diretor, 50ª Reunião Ord. da CPFA, 8ª Reunião Ext. da CPFA, 38ª Reunião Ord. da CEF, 52ª Reunião Ord. da CED e 64º Sessão Plenária Ord. CAU/ES.</t>
  </si>
  <si>
    <t>3º dia do Fórum de Arquitetos, 50ª Reunião Ord. da CPFA, 8ª Reunião Ext. da CPFA, 64º Sessão Plenária Ord. CAU/ES e Reunião com a Presidência.</t>
  </si>
  <si>
    <t>08/06, 12/06, 26/06, 19/06 e 27/06/2018</t>
  </si>
  <si>
    <t>3º dia do Fórum de Arquitetos</t>
  </si>
  <si>
    <t xml:space="preserve"> 50ª Reunião Ord. da CPFA, 8ª Reunião Ext. da CPFA e 64º Sessão Plenária Ord. CAU/ES</t>
  </si>
  <si>
    <t>12/06, 26/06 e 19/06/2018</t>
  </si>
  <si>
    <t>Diária Estadual c/pernoite</t>
  </si>
  <si>
    <t>38ª Reunião Ord. da CEF</t>
  </si>
  <si>
    <t xml:space="preserve">3º dia do Fórum de Arquitetos e 38ª Reunião Ord. da CEF e </t>
  </si>
  <si>
    <t>08/06 e 13/06/2018</t>
  </si>
  <si>
    <t>44ª Reunião Ord. da CEP, 14ª Reunião do Conselho Diretor e 64ª Plenária Ordinária CAU/ES.</t>
  </si>
  <si>
    <t>05/06, 11/06 e 19/06/2018</t>
  </si>
  <si>
    <t>52ª Reunião Ord. da CED</t>
  </si>
  <si>
    <t>44ª Reunião Ord. da CEP e  52ª Reunião Ord. da CED</t>
  </si>
  <si>
    <t>05/06 e 14/06/2018</t>
  </si>
  <si>
    <t>Renzo Romão Capelini</t>
  </si>
  <si>
    <t>44ª Reunião Ord. da CEP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</si>
</sst>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R$&quot;\ * #,##0.00_-;\-&quot;R$&quot;\ * #,##0.00_-;_-&quot;R$&quot;\ * &quot;-&quot;??_-;_-@_-"/>
    <numFmt numFmtId="165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0"/>
      <name val="DaxCondensed"/>
    </font>
    <font>
      <sz val="12"/>
      <color theme="0"/>
      <name val="DaxCondensed"/>
    </font>
    <font>
      <b/>
      <sz val="11"/>
      <color theme="1"/>
      <name val="Calibri"/>
      <family val="2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6E72"/>
        <bgColor indexed="64"/>
      </patternFill>
    </fill>
    <fill>
      <patternFill patternType="solid">
        <fgColor rgb="FF009A9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6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  <xf numFmtId="0" fontId="5" fillId="3" borderId="2" xfId="0" applyFont="1" applyFill="1" applyBorder="1" applyAlignment="1">
      <alignment horizontal="right" vertical="center"/>
    </xf>
    <xf numFmtId="0" fontId="7" fillId="0" borderId="0" xfId="0" applyFont="1"/>
    <xf numFmtId="164" fontId="2" fillId="4" borderId="5" xfId="0" applyNumberFormat="1" applyFont="1" applyFill="1" applyBorder="1" applyAlignment="1">
      <alignment horizontal="center"/>
    </xf>
    <xf numFmtId="0" fontId="2" fillId="5" borderId="0" xfId="0" applyFont="1" applyFill="1" applyBorder="1" applyAlignment="1">
      <alignment horizontal="right"/>
    </xf>
    <xf numFmtId="164" fontId="2" fillId="5" borderId="0" xfId="0" applyNumberFormat="1" applyFont="1" applyFill="1" applyBorder="1" applyAlignment="1">
      <alignment horizontal="center"/>
    </xf>
    <xf numFmtId="0" fontId="0" fillId="5" borderId="0" xfId="0" applyFill="1"/>
    <xf numFmtId="0" fontId="2" fillId="0" borderId="0" xfId="0" applyFont="1" applyAlignment="1">
      <alignment horizontal="center"/>
    </xf>
    <xf numFmtId="0" fontId="9" fillId="0" borderId="0" xfId="0" applyFont="1" applyAlignment="1">
      <alignment vertical="top"/>
    </xf>
    <xf numFmtId="164" fontId="7" fillId="0" borderId="0" xfId="0" applyNumberFormat="1" applyFont="1"/>
    <xf numFmtId="164" fontId="2" fillId="0" borderId="0" xfId="0" applyNumberFormat="1" applyFont="1" applyAlignment="1">
      <alignment horizontal="center"/>
    </xf>
    <xf numFmtId="14" fontId="6" fillId="0" borderId="1" xfId="0" applyNumberFormat="1" applyFont="1" applyBorder="1" applyAlignment="1">
      <alignment vertical="center"/>
    </xf>
    <xf numFmtId="0" fontId="6" fillId="0" borderId="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4" fontId="3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14" fontId="0" fillId="0" borderId="11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1" applyFon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0" fontId="0" fillId="5" borderId="0" xfId="0" applyFill="1" applyAlignment="1">
      <alignment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2" fillId="4" borderId="15" xfId="0" applyFont="1" applyFill="1" applyBorder="1" applyAlignment="1">
      <alignment horizontal="right"/>
    </xf>
    <xf numFmtId="0" fontId="2" fillId="4" borderId="16" xfId="0" applyFont="1" applyFill="1" applyBorder="1" applyAlignment="1">
      <alignment horizontal="right"/>
    </xf>
    <xf numFmtId="0" fontId="2" fillId="4" borderId="17" xfId="0" applyFont="1" applyFill="1" applyBorder="1" applyAlignment="1">
      <alignment horizontal="right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left" vertical="center"/>
    </xf>
    <xf numFmtId="0" fontId="5" fillId="3" borderId="6" xfId="0" applyFont="1" applyFill="1" applyBorder="1" applyAlignment="1">
      <alignment horizontal="left" vertical="center"/>
    </xf>
    <xf numFmtId="0" fontId="5" fillId="3" borderId="8" xfId="0" applyFont="1" applyFill="1" applyBorder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14" fontId="3" fillId="0" borderId="11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4" fontId="0" fillId="0" borderId="11" xfId="0" applyNumberFormat="1" applyBorder="1" applyAlignment="1">
      <alignment horizontal="center" vertical="center" wrapText="1"/>
    </xf>
    <xf numFmtId="14" fontId="0" fillId="0" borderId="14" xfId="0" applyNumberForma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14" fontId="0" fillId="0" borderId="11" xfId="0" applyNumberFormat="1" applyBorder="1" applyAlignment="1">
      <alignment horizontal="center" vertical="center"/>
    </xf>
    <xf numFmtId="14" fontId="0" fillId="0" borderId="14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14" fontId="3" fillId="0" borderId="18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14" fontId="0" fillId="0" borderId="18" xfId="0" applyNumberFormat="1" applyBorder="1" applyAlignment="1">
      <alignment horizontal="center"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mruColors>
      <color rgb="FF009A9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58615</xdr:colOff>
      <xdr:row>0</xdr:row>
      <xdr:rowOff>129507</xdr:rowOff>
    </xdr:from>
    <xdr:to>
      <xdr:col>2</xdr:col>
      <xdr:colOff>264256</xdr:colOff>
      <xdr:row>2</xdr:row>
      <xdr:rowOff>189523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615" y="129507"/>
          <a:ext cx="1238737" cy="4410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K76"/>
  <sheetViews>
    <sheetView showGridLines="0" tabSelected="1" view="pageBreakPreview" topLeftCell="A10" zoomScale="130" zoomScaleNormal="130" zoomScaleSheetLayoutView="130" workbookViewId="0">
      <selection activeCell="I64" sqref="I64"/>
    </sheetView>
  </sheetViews>
  <sheetFormatPr defaultRowHeight="15" x14ac:dyDescent="0.25"/>
  <cols>
    <col min="1" max="1" width="3" bestFit="1" customWidth="1"/>
    <col min="2" max="2" width="12.5703125" customWidth="1"/>
    <col min="3" max="3" width="42" customWidth="1"/>
    <col min="4" max="4" width="20" customWidth="1"/>
    <col min="5" max="5" width="20.85546875" customWidth="1"/>
    <col min="6" max="6" width="27.7109375" bestFit="1" customWidth="1"/>
    <col min="7" max="7" width="13.85546875" customWidth="1"/>
    <col min="8" max="8" width="8.5703125" style="1" bestFit="1" customWidth="1"/>
    <col min="9" max="9" width="13.7109375" bestFit="1" customWidth="1"/>
    <col min="10" max="10" width="7.5703125" customWidth="1"/>
    <col min="11" max="11" width="13.7109375" bestFit="1" customWidth="1"/>
  </cols>
  <sheetData>
    <row r="4" spans="1:10" ht="18.75" x14ac:dyDescent="0.3">
      <c r="A4" s="48" t="s">
        <v>27</v>
      </c>
      <c r="B4" s="48"/>
      <c r="C4" s="48"/>
      <c r="D4" s="48"/>
      <c r="E4" s="48"/>
      <c r="F4" s="48"/>
      <c r="G4" s="48"/>
      <c r="H4" s="48"/>
      <c r="I4" s="48"/>
    </row>
    <row r="5" spans="1:10" ht="8.25" customHeight="1" x14ac:dyDescent="0.25"/>
    <row r="6" spans="1:10" ht="18.75" x14ac:dyDescent="0.25">
      <c r="A6" s="33" t="s">
        <v>12</v>
      </c>
      <c r="B6" s="34"/>
      <c r="C6" s="34"/>
      <c r="D6" s="34"/>
      <c r="E6" s="3" t="s">
        <v>6</v>
      </c>
      <c r="F6" s="35" t="s">
        <v>10</v>
      </c>
      <c r="G6" s="36"/>
      <c r="H6" s="36"/>
      <c r="I6" s="37"/>
    </row>
    <row r="7" spans="1:10" x14ac:dyDescent="0.25">
      <c r="A7" s="38">
        <v>1</v>
      </c>
      <c r="B7" s="13" t="s">
        <v>11</v>
      </c>
      <c r="C7" s="14" t="s">
        <v>1</v>
      </c>
      <c r="D7" s="14" t="s">
        <v>8</v>
      </c>
      <c r="E7" s="14" t="s">
        <v>2</v>
      </c>
      <c r="F7" s="14" t="s">
        <v>0</v>
      </c>
      <c r="G7" s="14" t="s">
        <v>3</v>
      </c>
      <c r="H7" s="14" t="s">
        <v>4</v>
      </c>
      <c r="I7" s="15" t="s">
        <v>5</v>
      </c>
    </row>
    <row r="8" spans="1:10" s="28" customFormat="1" ht="42.75" customHeight="1" x14ac:dyDescent="0.25">
      <c r="A8" s="39"/>
      <c r="B8" s="18">
        <v>43286</v>
      </c>
      <c r="C8" s="19" t="s">
        <v>30</v>
      </c>
      <c r="D8" s="22" t="s">
        <v>10</v>
      </c>
      <c r="E8" s="21" t="s">
        <v>31</v>
      </c>
      <c r="F8" s="23" t="s">
        <v>14</v>
      </c>
      <c r="G8" s="24">
        <v>70</v>
      </c>
      <c r="H8" s="25">
        <v>14</v>
      </c>
      <c r="I8" s="26">
        <f>G8*H8</f>
        <v>980</v>
      </c>
    </row>
    <row r="9" spans="1:10" ht="15" customHeight="1" x14ac:dyDescent="0.25">
      <c r="A9" s="30" t="s">
        <v>7</v>
      </c>
      <c r="B9" s="31"/>
      <c r="C9" s="31"/>
      <c r="D9" s="31"/>
      <c r="E9" s="31"/>
      <c r="F9" s="31"/>
      <c r="G9" s="31"/>
      <c r="H9" s="32"/>
      <c r="I9" s="5">
        <f>SUM(I8:I8)</f>
        <v>980</v>
      </c>
    </row>
    <row r="10" spans="1:10" ht="6" customHeight="1" x14ac:dyDescent="0.25">
      <c r="A10" s="6"/>
      <c r="B10" s="6"/>
      <c r="C10" s="6"/>
      <c r="D10" s="6"/>
      <c r="E10" s="6"/>
      <c r="F10" s="6"/>
      <c r="G10" s="6"/>
      <c r="H10" s="6"/>
      <c r="I10" s="7"/>
      <c r="J10" s="8"/>
    </row>
    <row r="11" spans="1:10" ht="18.75" x14ac:dyDescent="0.25">
      <c r="A11" s="33" t="s">
        <v>13</v>
      </c>
      <c r="B11" s="34"/>
      <c r="C11" s="34"/>
      <c r="D11" s="34"/>
      <c r="E11" s="3" t="s">
        <v>6</v>
      </c>
      <c r="F11" s="35" t="s">
        <v>18</v>
      </c>
      <c r="G11" s="36"/>
      <c r="H11" s="36"/>
      <c r="I11" s="37"/>
      <c r="J11" s="8"/>
    </row>
    <row r="12" spans="1:10" x14ac:dyDescent="0.25">
      <c r="A12" s="38">
        <v>2</v>
      </c>
      <c r="B12" s="13" t="s">
        <v>11</v>
      </c>
      <c r="C12" s="14" t="s">
        <v>1</v>
      </c>
      <c r="D12" s="14" t="s">
        <v>8</v>
      </c>
      <c r="E12" s="14" t="s">
        <v>2</v>
      </c>
      <c r="F12" s="14" t="s">
        <v>0</v>
      </c>
      <c r="G12" s="14" t="s">
        <v>3</v>
      </c>
      <c r="H12" s="14" t="s">
        <v>4</v>
      </c>
      <c r="I12" s="15" t="s">
        <v>5</v>
      </c>
      <c r="J12" s="8"/>
    </row>
    <row r="13" spans="1:10" s="28" customFormat="1" ht="75" x14ac:dyDescent="0.25">
      <c r="A13" s="39"/>
      <c r="B13" s="18">
        <v>43286</v>
      </c>
      <c r="C13" s="19" t="s">
        <v>33</v>
      </c>
      <c r="D13" s="20" t="s">
        <v>10</v>
      </c>
      <c r="E13" s="21" t="s">
        <v>32</v>
      </c>
      <c r="F13" s="23" t="s">
        <v>14</v>
      </c>
      <c r="G13" s="24">
        <v>70</v>
      </c>
      <c r="H13" s="25">
        <v>7</v>
      </c>
      <c r="I13" s="26">
        <f>G13*H13</f>
        <v>490</v>
      </c>
      <c r="J13" s="27"/>
    </row>
    <row r="14" spans="1:10" x14ac:dyDescent="0.25">
      <c r="A14" s="30"/>
      <c r="B14" s="31"/>
      <c r="C14" s="31"/>
      <c r="D14" s="31"/>
      <c r="E14" s="31"/>
      <c r="F14" s="31"/>
      <c r="G14" s="31"/>
      <c r="H14" s="32"/>
      <c r="I14" s="5">
        <f>SUM(I13:I13)</f>
        <v>490</v>
      </c>
      <c r="J14" s="8"/>
    </row>
    <row r="15" spans="1:10" ht="9" customHeight="1" x14ac:dyDescent="0.25">
      <c r="H15" s="17"/>
    </row>
    <row r="16" spans="1:10" ht="17.25" customHeight="1" x14ac:dyDescent="0.25">
      <c r="A16" s="33" t="s">
        <v>15</v>
      </c>
      <c r="B16" s="34"/>
      <c r="C16" s="34"/>
      <c r="D16" s="34"/>
      <c r="E16" s="3" t="s">
        <v>6</v>
      </c>
      <c r="F16" s="35" t="s">
        <v>10</v>
      </c>
      <c r="G16" s="36"/>
      <c r="H16" s="36"/>
      <c r="I16" s="37"/>
    </row>
    <row r="17" spans="1:10" ht="17.25" customHeight="1" x14ac:dyDescent="0.25">
      <c r="A17" s="38">
        <v>3</v>
      </c>
      <c r="B17" s="13" t="s">
        <v>11</v>
      </c>
      <c r="C17" s="14" t="s">
        <v>1</v>
      </c>
      <c r="D17" s="14" t="s">
        <v>8</v>
      </c>
      <c r="E17" s="14" t="s">
        <v>2</v>
      </c>
      <c r="F17" s="14" t="s">
        <v>0</v>
      </c>
      <c r="G17" s="14" t="s">
        <v>3</v>
      </c>
      <c r="H17" s="14" t="s">
        <v>4</v>
      </c>
      <c r="I17" s="15" t="s">
        <v>5</v>
      </c>
    </row>
    <row r="18" spans="1:10" ht="60" x14ac:dyDescent="0.25">
      <c r="A18" s="39"/>
      <c r="B18" s="18">
        <v>43286</v>
      </c>
      <c r="C18" s="29" t="s">
        <v>34</v>
      </c>
      <c r="D18" s="20" t="s">
        <v>10</v>
      </c>
      <c r="E18" s="21" t="s">
        <v>35</v>
      </c>
      <c r="F18" s="23" t="s">
        <v>14</v>
      </c>
      <c r="G18" s="24">
        <v>70</v>
      </c>
      <c r="H18" s="25">
        <v>5</v>
      </c>
      <c r="I18" s="26">
        <f>G18*H18</f>
        <v>350</v>
      </c>
    </row>
    <row r="19" spans="1:10" ht="17.25" customHeight="1" x14ac:dyDescent="0.25">
      <c r="A19" s="30"/>
      <c r="B19" s="31"/>
      <c r="C19" s="31"/>
      <c r="D19" s="31"/>
      <c r="E19" s="31"/>
      <c r="F19" s="31"/>
      <c r="G19" s="31"/>
      <c r="H19" s="32"/>
      <c r="I19" s="5">
        <f>SUM(I18:I18)</f>
        <v>350</v>
      </c>
    </row>
    <row r="20" spans="1:10" ht="8.25" customHeight="1" x14ac:dyDescent="0.25">
      <c r="H20" s="17"/>
    </row>
    <row r="21" spans="1:10" ht="17.25" customHeight="1" x14ac:dyDescent="0.25">
      <c r="A21" s="33" t="s">
        <v>16</v>
      </c>
      <c r="B21" s="34"/>
      <c r="C21" s="34"/>
      <c r="D21" s="34"/>
      <c r="E21" s="3" t="s">
        <v>6</v>
      </c>
      <c r="F21" s="35" t="s">
        <v>18</v>
      </c>
      <c r="G21" s="36"/>
      <c r="H21" s="36"/>
      <c r="I21" s="37"/>
    </row>
    <row r="22" spans="1:10" ht="17.25" customHeight="1" x14ac:dyDescent="0.25">
      <c r="A22" s="38">
        <v>4</v>
      </c>
      <c r="B22" s="13" t="s">
        <v>11</v>
      </c>
      <c r="C22" s="14" t="s">
        <v>1</v>
      </c>
      <c r="D22" s="14" t="s">
        <v>8</v>
      </c>
      <c r="E22" s="14" t="s">
        <v>2</v>
      </c>
      <c r="F22" s="14" t="s">
        <v>0</v>
      </c>
      <c r="G22" s="14" t="s">
        <v>3</v>
      </c>
      <c r="H22" s="14" t="s">
        <v>4</v>
      </c>
      <c r="I22" s="15" t="s">
        <v>5</v>
      </c>
    </row>
    <row r="23" spans="1:10" x14ac:dyDescent="0.25">
      <c r="A23" s="39"/>
      <c r="B23" s="18">
        <v>43286</v>
      </c>
      <c r="C23" s="19" t="s">
        <v>36</v>
      </c>
      <c r="D23" s="20" t="s">
        <v>10</v>
      </c>
      <c r="E23" s="21">
        <v>43259</v>
      </c>
      <c r="F23" s="23" t="s">
        <v>14</v>
      </c>
      <c r="G23" s="24">
        <v>70</v>
      </c>
      <c r="H23" s="25">
        <v>1</v>
      </c>
      <c r="I23" s="26">
        <f>G23*H23</f>
        <v>70</v>
      </c>
    </row>
    <row r="24" spans="1:10" ht="17.25" customHeight="1" x14ac:dyDescent="0.25">
      <c r="A24" s="30"/>
      <c r="B24" s="31"/>
      <c r="C24" s="31"/>
      <c r="D24" s="31"/>
      <c r="E24" s="31"/>
      <c r="F24" s="31"/>
      <c r="G24" s="31"/>
      <c r="H24" s="32"/>
      <c r="I24" s="5">
        <f>SUM(I23:I23)</f>
        <v>70</v>
      </c>
    </row>
    <row r="25" spans="1:10" ht="7.5" customHeight="1" x14ac:dyDescent="0.25">
      <c r="A25" s="6"/>
      <c r="B25" s="6"/>
      <c r="C25" s="6"/>
      <c r="D25" s="6"/>
      <c r="E25" s="6"/>
      <c r="F25" s="6"/>
      <c r="G25" s="6"/>
      <c r="H25" s="6"/>
      <c r="I25" s="7"/>
      <c r="J25" s="8"/>
    </row>
    <row r="26" spans="1:10" ht="17.25" customHeight="1" x14ac:dyDescent="0.25">
      <c r="A26" s="33" t="s">
        <v>17</v>
      </c>
      <c r="B26" s="34"/>
      <c r="C26" s="34"/>
      <c r="D26" s="34"/>
      <c r="E26" s="3" t="s">
        <v>6</v>
      </c>
      <c r="F26" s="35" t="s">
        <v>19</v>
      </c>
      <c r="G26" s="36"/>
      <c r="H26" s="36"/>
      <c r="I26" s="37"/>
      <c r="J26" s="8"/>
    </row>
    <row r="27" spans="1:10" ht="17.25" customHeight="1" x14ac:dyDescent="0.25">
      <c r="A27" s="38">
        <v>5</v>
      </c>
      <c r="B27" s="13" t="s">
        <v>11</v>
      </c>
      <c r="C27" s="14" t="s">
        <v>1</v>
      </c>
      <c r="D27" s="14" t="s">
        <v>8</v>
      </c>
      <c r="E27" s="14" t="s">
        <v>2</v>
      </c>
      <c r="F27" s="14" t="s">
        <v>0</v>
      </c>
      <c r="G27" s="14" t="s">
        <v>3</v>
      </c>
      <c r="H27" s="14" t="s">
        <v>4</v>
      </c>
      <c r="I27" s="15" t="s">
        <v>5</v>
      </c>
      <c r="J27" s="8"/>
    </row>
    <row r="28" spans="1:10" ht="17.25" customHeight="1" x14ac:dyDescent="0.25">
      <c r="A28" s="39"/>
      <c r="B28" s="40">
        <v>43286</v>
      </c>
      <c r="C28" s="42" t="s">
        <v>37</v>
      </c>
      <c r="D28" s="44" t="s">
        <v>10</v>
      </c>
      <c r="E28" s="46" t="s">
        <v>38</v>
      </c>
      <c r="F28" s="16" t="s">
        <v>14</v>
      </c>
      <c r="G28" s="24">
        <v>70</v>
      </c>
      <c r="H28" s="25">
        <v>2</v>
      </c>
      <c r="I28" s="26">
        <f>G28*H28</f>
        <v>140</v>
      </c>
      <c r="J28" s="8"/>
    </row>
    <row r="29" spans="1:10" ht="17.25" customHeight="1" x14ac:dyDescent="0.25">
      <c r="A29" s="39"/>
      <c r="B29" s="52"/>
      <c r="C29" s="53"/>
      <c r="D29" s="54"/>
      <c r="E29" s="55"/>
      <c r="F29" s="16" t="s">
        <v>39</v>
      </c>
      <c r="G29" s="24">
        <v>220</v>
      </c>
      <c r="H29" s="25">
        <v>1</v>
      </c>
      <c r="I29" s="26">
        <f>G29*H29</f>
        <v>220</v>
      </c>
      <c r="J29" s="8"/>
    </row>
    <row r="30" spans="1:10" ht="17.25" customHeight="1" x14ac:dyDescent="0.25">
      <c r="A30" s="39"/>
      <c r="B30" s="41"/>
      <c r="C30" s="43"/>
      <c r="D30" s="45"/>
      <c r="E30" s="47"/>
      <c r="F30" s="16" t="s">
        <v>20</v>
      </c>
      <c r="G30" s="24">
        <v>1.04</v>
      </c>
      <c r="H30" s="25">
        <f>226*3</f>
        <v>678</v>
      </c>
      <c r="I30" s="26">
        <f>G30*H30</f>
        <v>705.12</v>
      </c>
      <c r="J30" s="8"/>
    </row>
    <row r="31" spans="1:10" ht="17.25" customHeight="1" x14ac:dyDescent="0.25">
      <c r="A31" s="30"/>
      <c r="B31" s="31"/>
      <c r="C31" s="31"/>
      <c r="D31" s="31"/>
      <c r="E31" s="31"/>
      <c r="F31" s="31"/>
      <c r="G31" s="31"/>
      <c r="H31" s="32"/>
      <c r="I31" s="5">
        <f>SUM(I28:I30)</f>
        <v>1065.1199999999999</v>
      </c>
      <c r="J31" s="8"/>
    </row>
    <row r="32" spans="1:10" ht="17.25" customHeight="1" x14ac:dyDescent="0.25">
      <c r="A32" s="6"/>
      <c r="B32" s="6"/>
      <c r="C32" s="6"/>
      <c r="D32" s="6"/>
      <c r="E32" s="6"/>
      <c r="F32" s="6"/>
      <c r="G32" s="6"/>
      <c r="H32" s="6"/>
      <c r="I32" s="7"/>
      <c r="J32" s="8">
        <v>1</v>
      </c>
    </row>
    <row r="33" spans="1:10" ht="17.25" customHeight="1" x14ac:dyDescent="0.25">
      <c r="A33" s="6"/>
      <c r="B33" s="6"/>
      <c r="C33" s="6"/>
      <c r="D33" s="6"/>
      <c r="E33" s="6"/>
      <c r="F33" s="6"/>
      <c r="G33" s="6"/>
      <c r="H33" s="6"/>
      <c r="I33" s="7"/>
      <c r="J33" s="8"/>
    </row>
    <row r="34" spans="1:10" ht="17.25" customHeight="1" x14ac:dyDescent="0.25">
      <c r="A34" s="33" t="s">
        <v>21</v>
      </c>
      <c r="B34" s="34"/>
      <c r="C34" s="34"/>
      <c r="D34" s="34"/>
      <c r="E34" s="3" t="s">
        <v>6</v>
      </c>
      <c r="F34" s="35" t="s">
        <v>22</v>
      </c>
      <c r="G34" s="36"/>
      <c r="H34" s="36"/>
      <c r="I34" s="37"/>
    </row>
    <row r="35" spans="1:10" ht="17.25" customHeight="1" x14ac:dyDescent="0.25">
      <c r="A35" s="38">
        <v>6</v>
      </c>
      <c r="B35" s="13" t="s">
        <v>11</v>
      </c>
      <c r="C35" s="14" t="s">
        <v>1</v>
      </c>
      <c r="D35" s="14" t="s">
        <v>8</v>
      </c>
      <c r="E35" s="14" t="s">
        <v>2</v>
      </c>
      <c r="F35" s="14" t="s">
        <v>0</v>
      </c>
      <c r="G35" s="14" t="s">
        <v>3</v>
      </c>
      <c r="H35" s="14" t="s">
        <v>4</v>
      </c>
      <c r="I35" s="15" t="s">
        <v>5</v>
      </c>
      <c r="J35" s="8"/>
    </row>
    <row r="36" spans="1:10" ht="17.25" customHeight="1" x14ac:dyDescent="0.25">
      <c r="A36" s="39"/>
      <c r="B36" s="40">
        <v>43286</v>
      </c>
      <c r="C36" s="42" t="s">
        <v>40</v>
      </c>
      <c r="D36" s="44" t="s">
        <v>10</v>
      </c>
      <c r="E36" s="49">
        <v>43264</v>
      </c>
      <c r="F36" s="16" t="s">
        <v>14</v>
      </c>
      <c r="G36" s="24">
        <v>70</v>
      </c>
      <c r="H36" s="25">
        <v>1</v>
      </c>
      <c r="I36" s="26">
        <f>G36*H36</f>
        <v>70</v>
      </c>
      <c r="J36" s="8"/>
    </row>
    <row r="37" spans="1:10" ht="17.25" customHeight="1" x14ac:dyDescent="0.25">
      <c r="A37" s="39"/>
      <c r="B37" s="41"/>
      <c r="C37" s="43"/>
      <c r="D37" s="45"/>
      <c r="E37" s="50"/>
      <c r="F37" s="16" t="s">
        <v>20</v>
      </c>
      <c r="G37" s="24">
        <v>1.04</v>
      </c>
      <c r="H37" s="25">
        <v>262</v>
      </c>
      <c r="I37" s="26">
        <f>G37*H37</f>
        <v>272.48</v>
      </c>
      <c r="J37" s="8"/>
    </row>
    <row r="38" spans="1:10" ht="17.25" customHeight="1" x14ac:dyDescent="0.25">
      <c r="A38" s="30"/>
      <c r="B38" s="31"/>
      <c r="C38" s="31"/>
      <c r="D38" s="31"/>
      <c r="E38" s="31"/>
      <c r="F38" s="31"/>
      <c r="G38" s="31"/>
      <c r="H38" s="32"/>
      <c r="I38" s="5">
        <f>SUM(I36:I37)</f>
        <v>342.48</v>
      </c>
      <c r="J38" s="8"/>
    </row>
    <row r="39" spans="1:10" ht="17.25" customHeight="1" x14ac:dyDescent="0.25">
      <c r="A39" s="6"/>
      <c r="B39" s="6"/>
      <c r="C39" s="6"/>
      <c r="D39" s="6"/>
      <c r="E39" s="6"/>
      <c r="F39" s="6"/>
      <c r="G39" s="6"/>
      <c r="H39" s="6"/>
      <c r="I39" s="7"/>
      <c r="J39" s="8"/>
    </row>
    <row r="40" spans="1:10" ht="17.25" customHeight="1" x14ac:dyDescent="0.25">
      <c r="A40" s="33" t="s">
        <v>23</v>
      </c>
      <c r="B40" s="34"/>
      <c r="C40" s="34"/>
      <c r="D40" s="34"/>
      <c r="E40" s="3" t="s">
        <v>6</v>
      </c>
      <c r="F40" s="35" t="s">
        <v>18</v>
      </c>
      <c r="G40" s="36"/>
      <c r="H40" s="36"/>
      <c r="I40" s="37"/>
      <c r="J40" s="8"/>
    </row>
    <row r="41" spans="1:10" ht="17.25" customHeight="1" x14ac:dyDescent="0.25">
      <c r="A41" s="38">
        <v>7</v>
      </c>
      <c r="B41" s="13" t="s">
        <v>11</v>
      </c>
      <c r="C41" s="14" t="s">
        <v>1</v>
      </c>
      <c r="D41" s="14" t="s">
        <v>8</v>
      </c>
      <c r="E41" s="14" t="s">
        <v>2</v>
      </c>
      <c r="F41" s="14" t="s">
        <v>0</v>
      </c>
      <c r="G41" s="14" t="s">
        <v>3</v>
      </c>
      <c r="H41" s="14" t="s">
        <v>4</v>
      </c>
      <c r="I41" s="15" t="s">
        <v>5</v>
      </c>
      <c r="J41" s="8"/>
    </row>
    <row r="42" spans="1:10" ht="30" x14ac:dyDescent="0.25">
      <c r="A42" s="39"/>
      <c r="B42" s="18">
        <v>43286</v>
      </c>
      <c r="C42" s="19" t="s">
        <v>41</v>
      </c>
      <c r="D42" s="20" t="s">
        <v>10</v>
      </c>
      <c r="E42" s="21" t="s">
        <v>42</v>
      </c>
      <c r="F42" s="23" t="s">
        <v>14</v>
      </c>
      <c r="G42" s="24">
        <v>70</v>
      </c>
      <c r="H42" s="25">
        <v>2</v>
      </c>
      <c r="I42" s="26">
        <f>G42*H42</f>
        <v>140</v>
      </c>
      <c r="J42" s="8"/>
    </row>
    <row r="43" spans="1:10" ht="17.25" customHeight="1" x14ac:dyDescent="0.25">
      <c r="A43" s="30"/>
      <c r="B43" s="31"/>
      <c r="C43" s="31"/>
      <c r="D43" s="31"/>
      <c r="E43" s="31"/>
      <c r="F43" s="31"/>
      <c r="G43" s="31"/>
      <c r="H43" s="32"/>
      <c r="I43" s="5">
        <f>SUM(I42:I42)</f>
        <v>140</v>
      </c>
      <c r="J43" s="8"/>
    </row>
    <row r="44" spans="1:10" ht="17.25" customHeight="1" x14ac:dyDescent="0.25">
      <c r="A44" s="6"/>
      <c r="B44" s="6"/>
      <c r="C44" s="6"/>
      <c r="D44" s="6"/>
      <c r="E44" s="6"/>
      <c r="F44" s="6"/>
      <c r="G44" s="6"/>
      <c r="H44" s="6"/>
      <c r="I44" s="7"/>
      <c r="J44" s="8"/>
    </row>
    <row r="45" spans="1:10" ht="17.25" customHeight="1" x14ac:dyDescent="0.25">
      <c r="A45" s="33" t="s">
        <v>24</v>
      </c>
      <c r="B45" s="34"/>
      <c r="C45" s="34"/>
      <c r="D45" s="34"/>
      <c r="E45" s="3" t="s">
        <v>6</v>
      </c>
      <c r="F45" s="35" t="s">
        <v>10</v>
      </c>
      <c r="G45" s="36"/>
      <c r="H45" s="36"/>
      <c r="I45" s="37"/>
      <c r="J45" s="8"/>
    </row>
    <row r="46" spans="1:10" ht="17.25" customHeight="1" x14ac:dyDescent="0.25">
      <c r="A46" s="38">
        <v>8</v>
      </c>
      <c r="B46" s="13" t="s">
        <v>11</v>
      </c>
      <c r="C46" s="14" t="s">
        <v>1</v>
      </c>
      <c r="D46" s="14" t="s">
        <v>8</v>
      </c>
      <c r="E46" s="14" t="s">
        <v>2</v>
      </c>
      <c r="F46" s="14" t="s">
        <v>0</v>
      </c>
      <c r="G46" s="14" t="s">
        <v>3</v>
      </c>
      <c r="H46" s="14" t="s">
        <v>4</v>
      </c>
      <c r="I46" s="15" t="s">
        <v>5</v>
      </c>
      <c r="J46" s="8"/>
    </row>
    <row r="47" spans="1:10" ht="45" x14ac:dyDescent="0.25">
      <c r="A47" s="39"/>
      <c r="B47" s="18">
        <v>43286</v>
      </c>
      <c r="C47" s="19" t="s">
        <v>43</v>
      </c>
      <c r="D47" s="20" t="s">
        <v>10</v>
      </c>
      <c r="E47" s="21" t="s">
        <v>44</v>
      </c>
      <c r="F47" s="23" t="s">
        <v>14</v>
      </c>
      <c r="G47" s="24">
        <v>70</v>
      </c>
      <c r="H47" s="25">
        <v>3</v>
      </c>
      <c r="I47" s="26">
        <f>G47*H47</f>
        <v>210</v>
      </c>
      <c r="J47" s="8"/>
    </row>
    <row r="48" spans="1:10" ht="17.25" customHeight="1" x14ac:dyDescent="0.25">
      <c r="A48" s="30"/>
      <c r="B48" s="31"/>
      <c r="C48" s="31"/>
      <c r="D48" s="31"/>
      <c r="E48" s="31"/>
      <c r="F48" s="31"/>
      <c r="G48" s="31"/>
      <c r="H48" s="32"/>
      <c r="I48" s="5">
        <f>SUM(I47:I47)</f>
        <v>210</v>
      </c>
      <c r="J48" s="8"/>
    </row>
    <row r="49" spans="1:11" ht="17.25" customHeight="1" x14ac:dyDescent="0.25">
      <c r="A49" s="6"/>
      <c r="B49" s="6"/>
      <c r="C49" s="6"/>
      <c r="D49" s="6"/>
      <c r="E49" s="6"/>
      <c r="F49" s="6"/>
      <c r="G49" s="6"/>
      <c r="H49" s="6"/>
      <c r="I49" s="7"/>
      <c r="J49" s="8"/>
    </row>
    <row r="50" spans="1:11" ht="17.25" customHeight="1" x14ac:dyDescent="0.25">
      <c r="A50" s="33" t="s">
        <v>25</v>
      </c>
      <c r="B50" s="34"/>
      <c r="C50" s="34"/>
      <c r="D50" s="34"/>
      <c r="E50" s="3" t="s">
        <v>6</v>
      </c>
      <c r="F50" s="35" t="s">
        <v>18</v>
      </c>
      <c r="G50" s="36"/>
      <c r="H50" s="36"/>
      <c r="I50" s="37"/>
      <c r="J50" s="8"/>
    </row>
    <row r="51" spans="1:11" ht="17.25" customHeight="1" x14ac:dyDescent="0.25">
      <c r="A51" s="38">
        <v>9</v>
      </c>
      <c r="B51" s="13" t="s">
        <v>11</v>
      </c>
      <c r="C51" s="14" t="s">
        <v>1</v>
      </c>
      <c r="D51" s="14" t="s">
        <v>8</v>
      </c>
      <c r="E51" s="14" t="s">
        <v>2</v>
      </c>
      <c r="F51" s="14" t="s">
        <v>0</v>
      </c>
      <c r="G51" s="14" t="s">
        <v>3</v>
      </c>
      <c r="H51" s="14" t="s">
        <v>4</v>
      </c>
      <c r="I51" s="15" t="s">
        <v>5</v>
      </c>
      <c r="J51" s="8"/>
    </row>
    <row r="52" spans="1:11" x14ac:dyDescent="0.25">
      <c r="A52" s="39"/>
      <c r="B52" s="18">
        <v>43286</v>
      </c>
      <c r="C52" s="19" t="s">
        <v>45</v>
      </c>
      <c r="D52" s="20" t="s">
        <v>10</v>
      </c>
      <c r="E52" s="21">
        <v>43265</v>
      </c>
      <c r="F52" s="23" t="s">
        <v>14</v>
      </c>
      <c r="G52" s="24">
        <v>70</v>
      </c>
      <c r="H52" s="25">
        <v>1</v>
      </c>
      <c r="I52" s="26">
        <f>G52*H52</f>
        <v>70</v>
      </c>
      <c r="J52" s="8"/>
    </row>
    <row r="53" spans="1:11" ht="17.25" customHeight="1" x14ac:dyDescent="0.25">
      <c r="A53" s="30"/>
      <c r="B53" s="31"/>
      <c r="C53" s="31"/>
      <c r="D53" s="31"/>
      <c r="E53" s="31"/>
      <c r="F53" s="31"/>
      <c r="G53" s="31"/>
      <c r="H53" s="32"/>
      <c r="I53" s="5">
        <f>SUM(I52:I52)</f>
        <v>70</v>
      </c>
      <c r="J53" s="8"/>
    </row>
    <row r="54" spans="1:11" ht="17.25" customHeight="1" x14ac:dyDescent="0.25">
      <c r="A54" s="6"/>
      <c r="B54" s="6"/>
      <c r="C54" s="6"/>
      <c r="D54" s="6"/>
      <c r="E54" s="6"/>
      <c r="F54" s="6"/>
      <c r="G54" s="6"/>
      <c r="H54" s="6"/>
      <c r="I54" s="7"/>
      <c r="J54" s="8"/>
    </row>
    <row r="55" spans="1:11" ht="17.25" customHeight="1" x14ac:dyDescent="0.25">
      <c r="A55" s="33" t="s">
        <v>26</v>
      </c>
      <c r="B55" s="34"/>
      <c r="C55" s="34"/>
      <c r="D55" s="34"/>
      <c r="E55" s="3" t="s">
        <v>6</v>
      </c>
      <c r="F55" s="35" t="s">
        <v>18</v>
      </c>
      <c r="G55" s="36"/>
      <c r="H55" s="36"/>
      <c r="I55" s="37"/>
      <c r="J55" s="8"/>
    </row>
    <row r="56" spans="1:11" ht="17.25" customHeight="1" x14ac:dyDescent="0.25">
      <c r="A56" s="38">
        <v>10</v>
      </c>
      <c r="B56" s="13" t="s">
        <v>11</v>
      </c>
      <c r="C56" s="14" t="s">
        <v>1</v>
      </c>
      <c r="D56" s="14" t="s">
        <v>8</v>
      </c>
      <c r="E56" s="14" t="s">
        <v>2</v>
      </c>
      <c r="F56" s="14" t="s">
        <v>0</v>
      </c>
      <c r="G56" s="14" t="s">
        <v>3</v>
      </c>
      <c r="H56" s="14" t="s">
        <v>4</v>
      </c>
      <c r="I56" s="15" t="s">
        <v>5</v>
      </c>
      <c r="J56" s="8"/>
    </row>
    <row r="57" spans="1:11" ht="30" x14ac:dyDescent="0.25">
      <c r="A57" s="39"/>
      <c r="B57" s="18">
        <v>43286</v>
      </c>
      <c r="C57" s="19" t="s">
        <v>46</v>
      </c>
      <c r="D57" s="20" t="s">
        <v>10</v>
      </c>
      <c r="E57" s="21" t="s">
        <v>47</v>
      </c>
      <c r="F57" s="23" t="s">
        <v>14</v>
      </c>
      <c r="G57" s="24">
        <v>70</v>
      </c>
      <c r="H57" s="25">
        <v>2</v>
      </c>
      <c r="I57" s="26">
        <f>G57*H57</f>
        <v>140</v>
      </c>
      <c r="J57" s="8"/>
    </row>
    <row r="58" spans="1:11" ht="17.25" customHeight="1" x14ac:dyDescent="0.25">
      <c r="A58" s="30"/>
      <c r="B58" s="31"/>
      <c r="C58" s="31"/>
      <c r="D58" s="31"/>
      <c r="E58" s="31"/>
      <c r="F58" s="31"/>
      <c r="G58" s="31"/>
      <c r="H58" s="32"/>
      <c r="I58" s="5">
        <f>SUM(I57:I57)</f>
        <v>140</v>
      </c>
      <c r="J58" s="8"/>
    </row>
    <row r="59" spans="1:11" ht="17.25" customHeight="1" x14ac:dyDescent="0.25">
      <c r="A59" s="6"/>
      <c r="B59" s="6"/>
      <c r="C59" s="6"/>
      <c r="D59" s="6"/>
      <c r="E59" s="6"/>
      <c r="F59" s="6"/>
      <c r="G59" s="6"/>
      <c r="H59" s="6"/>
      <c r="I59" s="7"/>
      <c r="J59" s="8"/>
    </row>
    <row r="60" spans="1:11" ht="17.25" customHeight="1" x14ac:dyDescent="0.25">
      <c r="A60" s="33" t="s">
        <v>48</v>
      </c>
      <c r="B60" s="34"/>
      <c r="C60" s="34"/>
      <c r="D60" s="34"/>
      <c r="E60" s="3" t="s">
        <v>6</v>
      </c>
      <c r="F60" s="35" t="s">
        <v>10</v>
      </c>
      <c r="G60" s="36"/>
      <c r="H60" s="36"/>
      <c r="I60" s="37"/>
    </row>
    <row r="61" spans="1:11" ht="17.25" customHeight="1" x14ac:dyDescent="0.25">
      <c r="A61" s="38">
        <v>11</v>
      </c>
      <c r="B61" s="13" t="s">
        <v>11</v>
      </c>
      <c r="C61" s="14" t="s">
        <v>1</v>
      </c>
      <c r="D61" s="14" t="s">
        <v>8</v>
      </c>
      <c r="E61" s="14" t="s">
        <v>2</v>
      </c>
      <c r="F61" s="14" t="s">
        <v>0</v>
      </c>
      <c r="G61" s="14" t="s">
        <v>3</v>
      </c>
      <c r="H61" s="14" t="s">
        <v>4</v>
      </c>
      <c r="I61" s="15" t="s">
        <v>5</v>
      </c>
    </row>
    <row r="62" spans="1:11" ht="17.25" customHeight="1" x14ac:dyDescent="0.25">
      <c r="A62" s="39"/>
      <c r="B62" s="18">
        <v>43286</v>
      </c>
      <c r="C62" s="19" t="s">
        <v>49</v>
      </c>
      <c r="D62" s="20" t="s">
        <v>10</v>
      </c>
      <c r="E62" s="21">
        <v>43256</v>
      </c>
      <c r="F62" s="23" t="s">
        <v>14</v>
      </c>
      <c r="G62" s="24">
        <v>70</v>
      </c>
      <c r="H62" s="25">
        <v>1</v>
      </c>
      <c r="I62" s="26">
        <f>G62*H62</f>
        <v>70</v>
      </c>
    </row>
    <row r="63" spans="1:11" ht="17.25" customHeight="1" x14ac:dyDescent="0.25">
      <c r="A63" s="30"/>
      <c r="B63" s="31"/>
      <c r="C63" s="31"/>
      <c r="D63" s="31"/>
      <c r="E63" s="31"/>
      <c r="F63" s="31"/>
      <c r="G63" s="31"/>
      <c r="H63" s="32"/>
      <c r="I63" s="5">
        <f>SUM(I62:I62)</f>
        <v>70</v>
      </c>
    </row>
    <row r="64" spans="1:11" ht="24" customHeight="1" x14ac:dyDescent="0.25">
      <c r="A64" s="6"/>
      <c r="B64" s="6"/>
      <c r="C64" s="6"/>
      <c r="D64" s="6"/>
      <c r="E64" s="6"/>
      <c r="F64" s="6"/>
      <c r="G64" s="6"/>
      <c r="H64" s="9" t="s">
        <v>7</v>
      </c>
      <c r="I64" s="12">
        <f>I63+I58+I53+I48+I43+I38+I24+I19+I14+I9+I31</f>
        <v>3927.6</v>
      </c>
      <c r="J64" s="8">
        <v>2</v>
      </c>
      <c r="K64" s="2"/>
    </row>
    <row r="65" spans="1:11" x14ac:dyDescent="0.25">
      <c r="A65" s="6"/>
      <c r="B65" s="6"/>
      <c r="C65" s="6"/>
      <c r="D65" s="6"/>
      <c r="E65" s="6"/>
      <c r="F65" s="6"/>
      <c r="G65" s="6"/>
      <c r="H65" s="6"/>
      <c r="I65" s="7"/>
      <c r="K65" s="2"/>
    </row>
    <row r="66" spans="1:11" ht="18.75" x14ac:dyDescent="0.3">
      <c r="A66" s="48" t="s">
        <v>28</v>
      </c>
      <c r="B66" s="48"/>
      <c r="C66" s="48"/>
      <c r="D66" s="48"/>
      <c r="E66" s="48"/>
      <c r="F66" s="48"/>
      <c r="G66" s="48"/>
      <c r="H66" s="48"/>
      <c r="I66" s="48"/>
    </row>
    <row r="68" spans="1:11" x14ac:dyDescent="0.25">
      <c r="A68" s="51" t="s">
        <v>29</v>
      </c>
      <c r="B68" s="51"/>
      <c r="C68" s="51"/>
      <c r="D68" s="51"/>
      <c r="E68" s="51"/>
      <c r="F68" s="51"/>
      <c r="G68" s="51"/>
      <c r="H68" s="51"/>
      <c r="I68" s="51"/>
      <c r="J68" s="51"/>
    </row>
    <row r="69" spans="1:11" x14ac:dyDescent="0.25">
      <c r="A69" s="6"/>
      <c r="B69" s="6"/>
      <c r="C69" s="6"/>
      <c r="D69" s="6"/>
      <c r="E69" s="6"/>
      <c r="F69" s="6"/>
      <c r="H69" s="10"/>
      <c r="I69" s="7"/>
      <c r="J69" s="8"/>
    </row>
    <row r="70" spans="1:11" x14ac:dyDescent="0.25">
      <c r="A70" s="4" t="s">
        <v>9</v>
      </c>
      <c r="B70" s="4"/>
      <c r="C70" s="4"/>
      <c r="D70" s="4"/>
      <c r="E70" s="4"/>
      <c r="F70" s="4"/>
      <c r="G70" s="4"/>
      <c r="H70" s="9" t="s">
        <v>7</v>
      </c>
      <c r="I70" s="12">
        <v>0</v>
      </c>
      <c r="J70" s="11"/>
    </row>
    <row r="76" spans="1:11" x14ac:dyDescent="0.25">
      <c r="J76" s="8">
        <v>3</v>
      </c>
    </row>
  </sheetData>
  <mergeCells count="55">
    <mergeCell ref="A61:A62"/>
    <mergeCell ref="A63:H63"/>
    <mergeCell ref="A60:D60"/>
    <mergeCell ref="F60:I60"/>
    <mergeCell ref="A55:D55"/>
    <mergeCell ref="F55:I55"/>
    <mergeCell ref="A56:A57"/>
    <mergeCell ref="A58:H58"/>
    <mergeCell ref="A50:D50"/>
    <mergeCell ref="F50:I50"/>
    <mergeCell ref="A51:A52"/>
    <mergeCell ref="A53:H53"/>
    <mergeCell ref="A45:D45"/>
    <mergeCell ref="F45:I45"/>
    <mergeCell ref="A46:A47"/>
    <mergeCell ref="A48:H48"/>
    <mergeCell ref="A6:D6"/>
    <mergeCell ref="F6:I6"/>
    <mergeCell ref="A7:A8"/>
    <mergeCell ref="A9:H9"/>
    <mergeCell ref="A41:A42"/>
    <mergeCell ref="A31:H31"/>
    <mergeCell ref="B28:B30"/>
    <mergeCell ref="C28:C30"/>
    <mergeCell ref="D28:D30"/>
    <mergeCell ref="E28:E30"/>
    <mergeCell ref="A27:A30"/>
    <mergeCell ref="A21:D21"/>
    <mergeCell ref="F21:I21"/>
    <mergeCell ref="A22:A23"/>
    <mergeCell ref="A24:H24"/>
    <mergeCell ref="A26:D26"/>
    <mergeCell ref="A19:H19"/>
    <mergeCell ref="A43:H43"/>
    <mergeCell ref="A40:D40"/>
    <mergeCell ref="F40:I40"/>
    <mergeCell ref="A34:D34"/>
    <mergeCell ref="F34:I34"/>
    <mergeCell ref="A35:A37"/>
    <mergeCell ref="B36:B37"/>
    <mergeCell ref="A38:H38"/>
    <mergeCell ref="C36:C37"/>
    <mergeCell ref="D36:D37"/>
    <mergeCell ref="E36:E37"/>
    <mergeCell ref="A14:H14"/>
    <mergeCell ref="A4:I4"/>
    <mergeCell ref="A66:I66"/>
    <mergeCell ref="A11:D11"/>
    <mergeCell ref="F11:I11"/>
    <mergeCell ref="A12:A13"/>
    <mergeCell ref="F26:I26"/>
    <mergeCell ref="A16:D16"/>
    <mergeCell ref="F16:I16"/>
    <mergeCell ref="A17:A18"/>
    <mergeCell ref="A68:J68"/>
  </mergeCells>
  <pageMargins left="0.511811024" right="0.511811024" top="0.78740157499999996" bottom="0.78740157499999996" header="0.31496062000000002" footer="0.31496062000000002"/>
  <pageSetup paperSize="9" scale="8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2018</vt:lpstr>
      <vt:lpstr>'2018'!Area_de_impressao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coradfin</dc:creator>
  <cp:lastModifiedBy>coradfin</cp:lastModifiedBy>
  <cp:lastPrinted>2018-08-16T19:08:30Z</cp:lastPrinted>
  <dcterms:created xsi:type="dcterms:W3CDTF">2017-09-15T20:48:28Z</dcterms:created>
  <dcterms:modified xsi:type="dcterms:W3CDTF">2018-08-16T19:08:33Z</dcterms:modified>
</cp:coreProperties>
</file>