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5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2" l="1"/>
  <c r="I46" i="2"/>
  <c r="I45" i="2"/>
  <c r="I40" i="2"/>
  <c r="I39" i="2"/>
  <c r="I19" i="2"/>
  <c r="I18" i="2"/>
  <c r="I15" i="2"/>
  <c r="I16" i="2" s="1"/>
  <c r="I12" i="2"/>
  <c r="I13" i="2" s="1"/>
  <c r="I47" i="2" l="1"/>
  <c r="I41" i="2"/>
  <c r="I20" i="2"/>
  <c r="I30" i="2"/>
  <c r="I31" i="2" s="1"/>
  <c r="I24" i="2" l="1"/>
  <c r="I25" i="2" s="1"/>
  <c r="I9" i="2" l="1"/>
  <c r="I8" i="2" l="1"/>
  <c r="I10" i="2" l="1"/>
  <c r="I33" i="2" s="1"/>
</calcChain>
</file>

<file path=xl/sharedStrings.xml><?xml version="1.0" encoding="utf-8"?>
<sst xmlns="http://schemas.openxmlformats.org/spreadsheetml/2006/main" count="127" uniqueCount="40">
  <si>
    <t>TOTAL</t>
  </si>
  <si>
    <t>Fonte: Coordenação Administrativa e Financeira do CAU/ES</t>
  </si>
  <si>
    <t>Tito Augusto Abreu de Carvalho</t>
  </si>
  <si>
    <t>CIDADE DE ORIGEM:</t>
  </si>
  <si>
    <t>Vila Velha/ES</t>
  </si>
  <si>
    <t>PAGAMENTO</t>
  </si>
  <si>
    <t>EVENTO</t>
  </si>
  <si>
    <t>CIDADE DE DESTINO</t>
  </si>
  <si>
    <t>DATA</t>
  </si>
  <si>
    <t>TIPO DESPESA</t>
  </si>
  <si>
    <t>VALOR UNIT.</t>
  </si>
  <si>
    <t xml:space="preserve">QUANT. </t>
  </si>
  <si>
    <t>VALOR TOTAL</t>
  </si>
  <si>
    <t>Deslocamento</t>
  </si>
  <si>
    <t>Diária nacional</t>
  </si>
  <si>
    <t>Brasília/DF</t>
  </si>
  <si>
    <t>Paulo César Mendes Glória</t>
  </si>
  <si>
    <t>Cachoeiro de Itapemirim/ES</t>
  </si>
  <si>
    <t>Vitória/ES</t>
  </si>
  <si>
    <t>Diária estadual</t>
  </si>
  <si>
    <t>RELAÇÃO DE PAGAMENTO DE DIÁRIAS A CONSELHEIROS E CONVIDADOS DO CAU/ES EM 08-2015</t>
  </si>
  <si>
    <t>RELAÇÃO DE PAGAMENTO DE DIÁRIAS A FUNCIONÁRIOS DO CAU/ES EM 08-2015</t>
  </si>
  <si>
    <t>19º Fórum de Presidentes do CAU</t>
  </si>
  <si>
    <t>Recife/PE</t>
  </si>
  <si>
    <t>06 e 07/08/2015</t>
  </si>
  <si>
    <t>Prestação de atividades ao CAU/ES em 03/2015</t>
  </si>
  <si>
    <t>03/03, 05/03, 10/03, 11/03, 17/03, 18/03, 19/03, 24/03, 27/03 e 30/03/2015</t>
  </si>
  <si>
    <t>Prestação de atividades ao CAU/ES em 01 e 02/2015</t>
  </si>
  <si>
    <t>06/01, 12/01, 14/01, 21/01, 22/01, 26/01, 27/01, 29/01, 02/02, 03/02, 10/02, 13/02, 20/02, 23/02 e 24/02/2015</t>
  </si>
  <si>
    <t>2ª Reunião Extraordinária do Fórum de Presidentes do CAU e 4ª Reunião Plenária Ampliada do CAU/BR</t>
  </si>
  <si>
    <t>27 e 28/08/15</t>
  </si>
  <si>
    <t>Prestação de atividades ao CAU/ES em 07/2015</t>
  </si>
  <si>
    <t>Mônica Fittipaldi Binda</t>
  </si>
  <si>
    <t>Castelo/ES</t>
  </si>
  <si>
    <t>Prestação de atividades ao CAU/ES em 03, 04, 05  e 06/2015</t>
  </si>
  <si>
    <t>19/03, 30/04, 28/05, 23/06 e 25/06/2015</t>
  </si>
  <si>
    <t>Patricia Cordeiro</t>
  </si>
  <si>
    <t>Treinamento Técnico para as Assessorias das Comissões de Ética e Disciplina</t>
  </si>
  <si>
    <t>17 e 18/08/2015</t>
  </si>
  <si>
    <t>Sandra Milanez Grechi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</si>
</sst>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right"/>
    </xf>
    <xf numFmtId="4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0" fillId="0" borderId="0" xfId="0" applyAlignment="1"/>
    <xf numFmtId="0" fontId="7" fillId="4" borderId="3" xfId="0" applyFont="1" applyFill="1" applyBorder="1" applyAlignment="1">
      <alignment horizontal="right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4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8" xfId="0" applyBorder="1" applyAlignment="1">
      <alignment horizontal="center"/>
    </xf>
    <xf numFmtId="44" fontId="0" fillId="0" borderId="8" xfId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1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9" fillId="0" borderId="10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6"/>
  <sheetViews>
    <sheetView showGridLines="0" tabSelected="1" view="pageBreakPreview" topLeftCell="A31" zoomScale="130" zoomScaleNormal="130" zoomScaleSheetLayoutView="130" workbookViewId="0">
      <selection activeCell="G51" sqref="G51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24.42578125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51" t="s">
        <v>20</v>
      </c>
      <c r="B4" s="51"/>
      <c r="C4" s="51"/>
      <c r="D4" s="51"/>
      <c r="E4" s="51"/>
      <c r="F4" s="51"/>
      <c r="G4" s="51"/>
      <c r="H4" s="51"/>
      <c r="I4" s="51"/>
    </row>
    <row r="5" spans="1:10" ht="18.75" customHeight="1" x14ac:dyDescent="0.25"/>
    <row r="6" spans="1:10" ht="18.75" customHeight="1" x14ac:dyDescent="0.25">
      <c r="A6" s="46" t="s">
        <v>2</v>
      </c>
      <c r="B6" s="47"/>
      <c r="C6" s="47"/>
      <c r="D6" s="47"/>
      <c r="E6" s="10" t="s">
        <v>3</v>
      </c>
      <c r="F6" s="48" t="s">
        <v>4</v>
      </c>
      <c r="G6" s="49"/>
      <c r="H6" s="49"/>
      <c r="I6" s="50"/>
      <c r="J6" s="9"/>
    </row>
    <row r="7" spans="1:10" ht="18.75" customHeight="1" x14ac:dyDescent="0.25">
      <c r="A7" s="35">
        <v>1</v>
      </c>
      <c r="B7" s="11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3" t="s">
        <v>12</v>
      </c>
    </row>
    <row r="8" spans="1:10" x14ac:dyDescent="0.25">
      <c r="A8" s="35"/>
      <c r="B8" s="36">
        <v>42219</v>
      </c>
      <c r="C8" s="38" t="s">
        <v>22</v>
      </c>
      <c r="D8" s="40" t="s">
        <v>23</v>
      </c>
      <c r="E8" s="42" t="s">
        <v>24</v>
      </c>
      <c r="F8" s="16" t="s">
        <v>14</v>
      </c>
      <c r="G8" s="17">
        <v>547.5</v>
      </c>
      <c r="H8" s="18">
        <v>3.5</v>
      </c>
      <c r="I8" s="19">
        <f>G8*H8</f>
        <v>1916.25</v>
      </c>
    </row>
    <row r="9" spans="1:10" x14ac:dyDescent="0.25">
      <c r="A9" s="35"/>
      <c r="B9" s="37"/>
      <c r="C9" s="39"/>
      <c r="D9" s="41"/>
      <c r="E9" s="43"/>
      <c r="F9" s="16" t="s">
        <v>13</v>
      </c>
      <c r="G9" s="17">
        <v>547.5</v>
      </c>
      <c r="H9" s="18">
        <v>1</v>
      </c>
      <c r="I9" s="19">
        <f>G9*H9</f>
        <v>547.5</v>
      </c>
    </row>
    <row r="10" spans="1:10" ht="18.75" customHeight="1" x14ac:dyDescent="0.25">
      <c r="A10" s="33" t="s">
        <v>0</v>
      </c>
      <c r="B10" s="34"/>
      <c r="C10" s="34"/>
      <c r="D10" s="34"/>
      <c r="E10" s="34"/>
      <c r="F10" s="34"/>
      <c r="G10" s="34"/>
      <c r="H10" s="34"/>
      <c r="I10" s="14">
        <f>I9+I8</f>
        <v>2463.75</v>
      </c>
      <c r="J10" s="15"/>
    </row>
    <row r="11" spans="1:10" ht="17.25" customHeight="1" x14ac:dyDescent="0.25">
      <c r="A11" s="44">
        <v>2</v>
      </c>
      <c r="B11" s="11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10</v>
      </c>
      <c r="H11" s="12" t="s">
        <v>11</v>
      </c>
      <c r="I11" s="13" t="s">
        <v>12</v>
      </c>
    </row>
    <row r="12" spans="1:10" ht="60" x14ac:dyDescent="0.25">
      <c r="A12" s="45"/>
      <c r="B12" s="27">
        <v>42230</v>
      </c>
      <c r="C12" s="25" t="s">
        <v>27</v>
      </c>
      <c r="D12" s="26" t="s">
        <v>18</v>
      </c>
      <c r="E12" s="32" t="s">
        <v>28</v>
      </c>
      <c r="F12" s="28" t="s">
        <v>19</v>
      </c>
      <c r="G12" s="29">
        <v>438</v>
      </c>
      <c r="H12" s="30">
        <v>7.5</v>
      </c>
      <c r="I12" s="31">
        <f>G12*H12</f>
        <v>3285</v>
      </c>
    </row>
    <row r="13" spans="1:10" ht="19.5" customHeight="1" x14ac:dyDescent="0.25">
      <c r="A13" s="33" t="s">
        <v>0</v>
      </c>
      <c r="B13" s="34"/>
      <c r="C13" s="34"/>
      <c r="D13" s="34"/>
      <c r="E13" s="34"/>
      <c r="F13" s="34"/>
      <c r="G13" s="34"/>
      <c r="H13" s="34"/>
      <c r="I13" s="14">
        <f>I12</f>
        <v>3285</v>
      </c>
    </row>
    <row r="14" spans="1:10" ht="18.75" customHeight="1" x14ac:dyDescent="0.25">
      <c r="A14" s="44">
        <v>3</v>
      </c>
      <c r="B14" s="11" t="s">
        <v>5</v>
      </c>
      <c r="C14" s="12" t="s">
        <v>6</v>
      </c>
      <c r="D14" s="12" t="s">
        <v>7</v>
      </c>
      <c r="E14" s="12" t="s">
        <v>8</v>
      </c>
      <c r="F14" s="12" t="s">
        <v>9</v>
      </c>
      <c r="G14" s="12" t="s">
        <v>10</v>
      </c>
      <c r="H14" s="12" t="s">
        <v>11</v>
      </c>
      <c r="I14" s="13" t="s">
        <v>12</v>
      </c>
    </row>
    <row r="15" spans="1:10" ht="59.25" customHeight="1" x14ac:dyDescent="0.25">
      <c r="A15" s="45"/>
      <c r="B15" s="27">
        <v>42230</v>
      </c>
      <c r="C15" s="25" t="s">
        <v>25</v>
      </c>
      <c r="D15" s="26" t="s">
        <v>18</v>
      </c>
      <c r="E15" s="32" t="s">
        <v>26</v>
      </c>
      <c r="F15" s="28" t="s">
        <v>19</v>
      </c>
      <c r="G15" s="29">
        <v>438</v>
      </c>
      <c r="H15" s="30">
        <v>5</v>
      </c>
      <c r="I15" s="31">
        <f>G15*H15</f>
        <v>2190</v>
      </c>
    </row>
    <row r="16" spans="1:10" ht="18.75" customHeight="1" x14ac:dyDescent="0.25">
      <c r="A16" s="33" t="s">
        <v>0</v>
      </c>
      <c r="B16" s="34"/>
      <c r="C16" s="34"/>
      <c r="D16" s="34"/>
      <c r="E16" s="34"/>
      <c r="F16" s="34"/>
      <c r="G16" s="34"/>
      <c r="H16" s="34"/>
      <c r="I16" s="14">
        <f>I15</f>
        <v>2190</v>
      </c>
    </row>
    <row r="17" spans="1:10" ht="18.75" customHeight="1" x14ac:dyDescent="0.25">
      <c r="A17" s="35">
        <v>4</v>
      </c>
      <c r="B17" s="11" t="s">
        <v>5</v>
      </c>
      <c r="C17" s="12" t="s">
        <v>6</v>
      </c>
      <c r="D17" s="12" t="s">
        <v>7</v>
      </c>
      <c r="E17" s="12" t="s">
        <v>8</v>
      </c>
      <c r="F17" s="12" t="s">
        <v>9</v>
      </c>
      <c r="G17" s="12" t="s">
        <v>10</v>
      </c>
      <c r="H17" s="12" t="s">
        <v>11</v>
      </c>
      <c r="I17" s="13" t="s">
        <v>12</v>
      </c>
    </row>
    <row r="18" spans="1:10" ht="23.25" customHeight="1" x14ac:dyDescent="0.25">
      <c r="A18" s="35"/>
      <c r="B18" s="36">
        <v>42240</v>
      </c>
      <c r="C18" s="38" t="s">
        <v>29</v>
      </c>
      <c r="D18" s="40" t="s">
        <v>15</v>
      </c>
      <c r="E18" s="42" t="s">
        <v>30</v>
      </c>
      <c r="F18" s="16" t="s">
        <v>14</v>
      </c>
      <c r="G18" s="17">
        <v>547.5</v>
      </c>
      <c r="H18" s="18">
        <v>1.5</v>
      </c>
      <c r="I18" s="19">
        <f>G18*H18</f>
        <v>821.25</v>
      </c>
    </row>
    <row r="19" spans="1:10" ht="23.25" customHeight="1" x14ac:dyDescent="0.25">
      <c r="A19" s="35"/>
      <c r="B19" s="37"/>
      <c r="C19" s="39"/>
      <c r="D19" s="41"/>
      <c r="E19" s="43"/>
      <c r="F19" s="16" t="s">
        <v>13</v>
      </c>
      <c r="G19" s="17">
        <v>547.5</v>
      </c>
      <c r="H19" s="18">
        <v>1</v>
      </c>
      <c r="I19" s="19">
        <f>G19*H19</f>
        <v>547.5</v>
      </c>
    </row>
    <row r="20" spans="1:10" ht="18.75" customHeight="1" x14ac:dyDescent="0.25">
      <c r="A20" s="33" t="s">
        <v>0</v>
      </c>
      <c r="B20" s="34"/>
      <c r="C20" s="34"/>
      <c r="D20" s="34"/>
      <c r="E20" s="34"/>
      <c r="F20" s="34"/>
      <c r="G20" s="34"/>
      <c r="H20" s="34"/>
      <c r="I20" s="14">
        <f>I19+I18</f>
        <v>1368.75</v>
      </c>
    </row>
    <row r="21" spans="1:10" ht="14.25" customHeight="1" x14ac:dyDescent="0.25">
      <c r="H21" s="24"/>
    </row>
    <row r="22" spans="1:10" ht="17.25" customHeight="1" x14ac:dyDescent="0.25">
      <c r="A22" s="46" t="s">
        <v>16</v>
      </c>
      <c r="B22" s="47"/>
      <c r="C22" s="47"/>
      <c r="D22" s="47"/>
      <c r="E22" s="10" t="s">
        <v>3</v>
      </c>
      <c r="F22" s="48" t="s">
        <v>17</v>
      </c>
      <c r="G22" s="49"/>
      <c r="H22" s="49"/>
      <c r="I22" s="50"/>
    </row>
    <row r="23" spans="1:10" ht="17.25" customHeight="1" x14ac:dyDescent="0.25">
      <c r="A23" s="44">
        <v>5</v>
      </c>
      <c r="B23" s="11" t="s">
        <v>5</v>
      </c>
      <c r="C23" s="12" t="s">
        <v>6</v>
      </c>
      <c r="D23" s="12" t="s">
        <v>7</v>
      </c>
      <c r="E23" s="12" t="s">
        <v>8</v>
      </c>
      <c r="F23" s="12" t="s">
        <v>9</v>
      </c>
      <c r="G23" s="12" t="s">
        <v>10</v>
      </c>
      <c r="H23" s="12" t="s">
        <v>11</v>
      </c>
      <c r="I23" s="13" t="s">
        <v>12</v>
      </c>
    </row>
    <row r="24" spans="1:10" ht="33.75" customHeight="1" x14ac:dyDescent="0.25">
      <c r="A24" s="45"/>
      <c r="B24" s="27">
        <v>42219</v>
      </c>
      <c r="C24" s="21" t="s">
        <v>31</v>
      </c>
      <c r="D24" s="22" t="s">
        <v>18</v>
      </c>
      <c r="E24" s="32">
        <v>42192</v>
      </c>
      <c r="F24" s="28" t="s">
        <v>19</v>
      </c>
      <c r="G24" s="29">
        <v>438</v>
      </c>
      <c r="H24" s="30">
        <v>1</v>
      </c>
      <c r="I24" s="31">
        <f>G24*H24</f>
        <v>438</v>
      </c>
    </row>
    <row r="25" spans="1:10" ht="17.25" customHeight="1" x14ac:dyDescent="0.25">
      <c r="A25" s="33" t="s">
        <v>0</v>
      </c>
      <c r="B25" s="34"/>
      <c r="C25" s="34"/>
      <c r="D25" s="34"/>
      <c r="E25" s="34"/>
      <c r="F25" s="34"/>
      <c r="G25" s="34"/>
      <c r="H25" s="34"/>
      <c r="I25" s="14">
        <f>I24</f>
        <v>438</v>
      </c>
    </row>
    <row r="26" spans="1:10" ht="17.25" customHeight="1" x14ac:dyDescent="0.25">
      <c r="A26" s="3"/>
      <c r="B26" s="3"/>
      <c r="C26" s="3"/>
      <c r="D26" s="3"/>
      <c r="E26" s="3"/>
      <c r="F26" s="3"/>
      <c r="G26" s="3"/>
      <c r="H26" s="3"/>
      <c r="I26" s="4"/>
      <c r="J26" s="5"/>
    </row>
    <row r="27" spans="1:10" ht="20.25" customHeight="1" x14ac:dyDescent="0.25">
      <c r="H27" s="23"/>
      <c r="J27">
        <v>1</v>
      </c>
    </row>
    <row r="28" spans="1:10" ht="21.75" customHeight="1" x14ac:dyDescent="0.25">
      <c r="A28" s="46" t="s">
        <v>32</v>
      </c>
      <c r="B28" s="47"/>
      <c r="C28" s="47"/>
      <c r="D28" s="47"/>
      <c r="E28" s="10" t="s">
        <v>3</v>
      </c>
      <c r="F28" s="48" t="s">
        <v>33</v>
      </c>
      <c r="G28" s="49"/>
      <c r="H28" s="49"/>
      <c r="I28" s="50"/>
    </row>
    <row r="29" spans="1:10" ht="21.75" customHeight="1" x14ac:dyDescent="0.25">
      <c r="A29" s="44">
        <v>5</v>
      </c>
      <c r="B29" s="11" t="s">
        <v>5</v>
      </c>
      <c r="C29" s="12" t="s">
        <v>6</v>
      </c>
      <c r="D29" s="12" t="s">
        <v>7</v>
      </c>
      <c r="E29" s="12" t="s">
        <v>8</v>
      </c>
      <c r="F29" s="12" t="s">
        <v>9</v>
      </c>
      <c r="G29" s="12" t="s">
        <v>10</v>
      </c>
      <c r="H29" s="12" t="s">
        <v>11</v>
      </c>
      <c r="I29" s="13" t="s">
        <v>12</v>
      </c>
    </row>
    <row r="30" spans="1:10" ht="30" x14ac:dyDescent="0.25">
      <c r="A30" s="45"/>
      <c r="B30" s="20">
        <v>42226</v>
      </c>
      <c r="C30" s="21" t="s">
        <v>34</v>
      </c>
      <c r="D30" s="22" t="s">
        <v>18</v>
      </c>
      <c r="E30" s="32" t="s">
        <v>35</v>
      </c>
      <c r="F30" s="28" t="s">
        <v>19</v>
      </c>
      <c r="G30" s="29">
        <v>438</v>
      </c>
      <c r="H30" s="30">
        <v>5</v>
      </c>
      <c r="I30" s="31">
        <f>G30*H30</f>
        <v>2190</v>
      </c>
    </row>
    <row r="31" spans="1:10" ht="19.5" customHeight="1" x14ac:dyDescent="0.25">
      <c r="A31" s="33" t="s">
        <v>0</v>
      </c>
      <c r="B31" s="34"/>
      <c r="C31" s="34"/>
      <c r="D31" s="34"/>
      <c r="E31" s="34"/>
      <c r="F31" s="34"/>
      <c r="G31" s="34"/>
      <c r="H31" s="34"/>
      <c r="I31" s="14">
        <f>I30</f>
        <v>2190</v>
      </c>
    </row>
    <row r="32" spans="1:10" ht="17.25" customHeight="1" x14ac:dyDescent="0.25">
      <c r="H32" s="23"/>
    </row>
    <row r="33" spans="1:9" x14ac:dyDescent="0.25">
      <c r="H33" s="6" t="s">
        <v>0</v>
      </c>
      <c r="I33" s="8">
        <f>I31+I25+I20+I16+I13+I10</f>
        <v>11935.5</v>
      </c>
    </row>
    <row r="34" spans="1:9" x14ac:dyDescent="0.25">
      <c r="H34" s="6"/>
      <c r="I34" s="8"/>
    </row>
    <row r="35" spans="1:9" ht="18.75" x14ac:dyDescent="0.3">
      <c r="A35" s="51" t="s">
        <v>21</v>
      </c>
      <c r="B35" s="51"/>
      <c r="C35" s="51"/>
      <c r="D35" s="51"/>
      <c r="E35" s="51"/>
      <c r="F35" s="51"/>
      <c r="G35" s="51"/>
      <c r="H35" s="51"/>
      <c r="I35" s="51"/>
    </row>
    <row r="37" spans="1:9" ht="18.75" x14ac:dyDescent="0.25">
      <c r="A37" s="46" t="s">
        <v>36</v>
      </c>
      <c r="B37" s="47"/>
      <c r="C37" s="47"/>
      <c r="D37" s="47"/>
      <c r="E37" s="10" t="s">
        <v>3</v>
      </c>
      <c r="F37" s="48" t="s">
        <v>18</v>
      </c>
      <c r="G37" s="49"/>
      <c r="H37" s="49"/>
      <c r="I37" s="50"/>
    </row>
    <row r="38" spans="1:9" x14ac:dyDescent="0.25">
      <c r="A38" s="35">
        <v>1</v>
      </c>
      <c r="B38" s="11" t="s">
        <v>5</v>
      </c>
      <c r="C38" s="12" t="s">
        <v>6</v>
      </c>
      <c r="D38" s="12" t="s">
        <v>7</v>
      </c>
      <c r="E38" s="12" t="s">
        <v>8</v>
      </c>
      <c r="F38" s="12" t="s">
        <v>9</v>
      </c>
      <c r="G38" s="12" t="s">
        <v>10</v>
      </c>
      <c r="H38" s="12" t="s">
        <v>11</v>
      </c>
      <c r="I38" s="13" t="s">
        <v>12</v>
      </c>
    </row>
    <row r="39" spans="1:9" x14ac:dyDescent="0.25">
      <c r="A39" s="35"/>
      <c r="B39" s="36">
        <v>42229</v>
      </c>
      <c r="C39" s="38" t="s">
        <v>37</v>
      </c>
      <c r="D39" s="40" t="s">
        <v>15</v>
      </c>
      <c r="E39" s="42" t="s">
        <v>38</v>
      </c>
      <c r="F39" s="16" t="s">
        <v>14</v>
      </c>
      <c r="G39" s="17">
        <v>547.5</v>
      </c>
      <c r="H39" s="18">
        <v>2.5</v>
      </c>
      <c r="I39" s="19">
        <f>G39*H39</f>
        <v>1368.75</v>
      </c>
    </row>
    <row r="40" spans="1:9" x14ac:dyDescent="0.25">
      <c r="A40" s="35"/>
      <c r="B40" s="37"/>
      <c r="C40" s="39"/>
      <c r="D40" s="41"/>
      <c r="E40" s="43"/>
      <c r="F40" s="16" t="s">
        <v>13</v>
      </c>
      <c r="G40" s="17">
        <v>547.5</v>
      </c>
      <c r="H40" s="18">
        <v>1</v>
      </c>
      <c r="I40" s="19">
        <f>G40*H40</f>
        <v>547.5</v>
      </c>
    </row>
    <row r="41" spans="1:9" x14ac:dyDescent="0.25">
      <c r="A41" s="33" t="s">
        <v>0</v>
      </c>
      <c r="B41" s="34"/>
      <c r="C41" s="34"/>
      <c r="D41" s="34"/>
      <c r="E41" s="34"/>
      <c r="F41" s="34"/>
      <c r="G41" s="34"/>
      <c r="H41" s="34"/>
      <c r="I41" s="14">
        <f>I40+I39</f>
        <v>1916.25</v>
      </c>
    </row>
    <row r="42" spans="1:9" x14ac:dyDescent="0.25">
      <c r="H42" s="24"/>
    </row>
    <row r="43" spans="1:9" ht="18.75" x14ac:dyDescent="0.25">
      <c r="A43" s="46" t="s">
        <v>39</v>
      </c>
      <c r="B43" s="47"/>
      <c r="C43" s="47"/>
      <c r="D43" s="47"/>
      <c r="E43" s="10" t="s">
        <v>3</v>
      </c>
      <c r="F43" s="48" t="s">
        <v>18</v>
      </c>
      <c r="G43" s="49"/>
      <c r="H43" s="49"/>
      <c r="I43" s="50"/>
    </row>
    <row r="44" spans="1:9" x14ac:dyDescent="0.25">
      <c r="A44" s="35">
        <v>2</v>
      </c>
      <c r="B44" s="11" t="s">
        <v>5</v>
      </c>
      <c r="C44" s="12" t="s">
        <v>6</v>
      </c>
      <c r="D44" s="12" t="s">
        <v>7</v>
      </c>
      <c r="E44" s="12" t="s">
        <v>8</v>
      </c>
      <c r="F44" s="12" t="s">
        <v>9</v>
      </c>
      <c r="G44" s="12" t="s">
        <v>10</v>
      </c>
      <c r="H44" s="12" t="s">
        <v>11</v>
      </c>
      <c r="I44" s="13" t="s">
        <v>12</v>
      </c>
    </row>
    <row r="45" spans="1:9" x14ac:dyDescent="0.25">
      <c r="A45" s="35"/>
      <c r="B45" s="36">
        <v>42229</v>
      </c>
      <c r="C45" s="38" t="s">
        <v>37</v>
      </c>
      <c r="D45" s="40" t="s">
        <v>15</v>
      </c>
      <c r="E45" s="42" t="s">
        <v>38</v>
      </c>
      <c r="F45" s="16" t="s">
        <v>14</v>
      </c>
      <c r="G45" s="17">
        <v>547.5</v>
      </c>
      <c r="H45" s="18">
        <v>2.5</v>
      </c>
      <c r="I45" s="19">
        <f>G45*H45</f>
        <v>1368.75</v>
      </c>
    </row>
    <row r="46" spans="1:9" x14ac:dyDescent="0.25">
      <c r="A46" s="35"/>
      <c r="B46" s="37"/>
      <c r="C46" s="39"/>
      <c r="D46" s="41"/>
      <c r="E46" s="43"/>
      <c r="F46" s="16" t="s">
        <v>13</v>
      </c>
      <c r="G46" s="17">
        <v>547.5</v>
      </c>
      <c r="H46" s="18">
        <v>1</v>
      </c>
      <c r="I46" s="19">
        <f>G46*H46</f>
        <v>547.5</v>
      </c>
    </row>
    <row r="47" spans="1:9" x14ac:dyDescent="0.25">
      <c r="A47" s="33" t="s">
        <v>0</v>
      </c>
      <c r="B47" s="34"/>
      <c r="C47" s="34"/>
      <c r="D47" s="34"/>
      <c r="E47" s="34"/>
      <c r="F47" s="34"/>
      <c r="G47" s="34"/>
      <c r="H47" s="34"/>
      <c r="I47" s="14">
        <f>I46+I45</f>
        <v>1916.25</v>
      </c>
    </row>
    <row r="48" spans="1:9" x14ac:dyDescent="0.25">
      <c r="H48" s="24"/>
    </row>
    <row r="49" spans="1:10" x14ac:dyDescent="0.25">
      <c r="A49" s="2" t="s">
        <v>1</v>
      </c>
      <c r="B49" s="2"/>
      <c r="C49" s="2"/>
      <c r="D49" s="2"/>
      <c r="E49" s="2"/>
      <c r="F49" s="2"/>
      <c r="G49" s="2"/>
      <c r="H49" s="6" t="s">
        <v>0</v>
      </c>
      <c r="I49" s="8">
        <f>I47+I41</f>
        <v>3832.5</v>
      </c>
      <c r="J49" s="7"/>
    </row>
    <row r="50" spans="1:10" x14ac:dyDescent="0.25">
      <c r="A50" s="2"/>
      <c r="B50" s="2"/>
      <c r="C50" s="2"/>
      <c r="D50" s="2"/>
      <c r="E50" s="2"/>
      <c r="F50" s="2"/>
      <c r="G50" s="2"/>
      <c r="H50" s="6"/>
      <c r="I50" s="8"/>
      <c r="J50" s="7"/>
    </row>
    <row r="51" spans="1:10" x14ac:dyDescent="0.25">
      <c r="A51" s="2"/>
      <c r="B51" s="2"/>
      <c r="C51" s="2"/>
      <c r="D51" s="2"/>
      <c r="E51" s="2"/>
      <c r="F51" s="2"/>
      <c r="G51" s="2"/>
      <c r="H51" s="6"/>
      <c r="I51" s="8"/>
      <c r="J51" s="7"/>
    </row>
    <row r="52" spans="1:10" x14ac:dyDescent="0.25">
      <c r="A52" s="2"/>
      <c r="B52" s="2"/>
      <c r="C52" s="2"/>
      <c r="D52" s="2"/>
      <c r="E52" s="2"/>
      <c r="F52" s="2"/>
      <c r="G52" s="2"/>
      <c r="H52" s="6"/>
      <c r="I52" s="8"/>
      <c r="J52" s="7"/>
    </row>
    <row r="53" spans="1:10" x14ac:dyDescent="0.25">
      <c r="A53" s="2"/>
      <c r="B53" s="2"/>
      <c r="C53" s="2"/>
      <c r="D53" s="2"/>
      <c r="E53" s="2"/>
      <c r="F53" s="2"/>
      <c r="G53" s="2"/>
      <c r="H53" s="6"/>
      <c r="I53" s="8"/>
      <c r="J53" s="7"/>
    </row>
    <row r="54" spans="1:10" x14ac:dyDescent="0.25">
      <c r="A54" s="2"/>
      <c r="B54" s="2"/>
      <c r="C54" s="2"/>
      <c r="D54" s="2"/>
      <c r="E54" s="2"/>
      <c r="F54" s="2"/>
      <c r="G54" s="2"/>
      <c r="H54" s="6"/>
      <c r="I54" s="8"/>
      <c r="J54" s="7"/>
    </row>
    <row r="55" spans="1:10" x14ac:dyDescent="0.25">
      <c r="A55" s="2"/>
      <c r="B55" s="2"/>
      <c r="C55" s="2"/>
      <c r="D55" s="2"/>
      <c r="E55" s="2"/>
      <c r="F55" s="2"/>
      <c r="G55" s="2"/>
      <c r="H55" s="6"/>
      <c r="I55" s="8"/>
      <c r="J55" s="7"/>
    </row>
    <row r="56" spans="1:10" x14ac:dyDescent="0.25">
      <c r="A56" s="2"/>
      <c r="B56" s="2"/>
      <c r="C56" s="2"/>
      <c r="D56" s="2"/>
      <c r="E56" s="2"/>
      <c r="F56" s="2"/>
      <c r="G56" s="2"/>
      <c r="H56" s="6"/>
      <c r="I56" s="8"/>
      <c r="J56">
        <v>2</v>
      </c>
    </row>
  </sheetData>
  <mergeCells count="44">
    <mergeCell ref="A47:H47"/>
    <mergeCell ref="A41:H41"/>
    <mergeCell ref="A43:D43"/>
    <mergeCell ref="F43:I43"/>
    <mergeCell ref="A44:A46"/>
    <mergeCell ref="B45:B46"/>
    <mergeCell ref="C45:C46"/>
    <mergeCell ref="D45:D46"/>
    <mergeCell ref="E45:E46"/>
    <mergeCell ref="A20:H20"/>
    <mergeCell ref="A37:D37"/>
    <mergeCell ref="F37:I37"/>
    <mergeCell ref="A38:A40"/>
    <mergeCell ref="B39:B40"/>
    <mergeCell ref="C39:C40"/>
    <mergeCell ref="D39:D40"/>
    <mergeCell ref="E39:E40"/>
    <mergeCell ref="A17:A19"/>
    <mergeCell ref="B18:B19"/>
    <mergeCell ref="C18:C19"/>
    <mergeCell ref="D18:D19"/>
    <mergeCell ref="E18:E19"/>
    <mergeCell ref="A14:A15"/>
    <mergeCell ref="A16:H16"/>
    <mergeCell ref="A13:H13"/>
    <mergeCell ref="A22:D22"/>
    <mergeCell ref="F22:I22"/>
    <mergeCell ref="A4:I4"/>
    <mergeCell ref="A35:I35"/>
    <mergeCell ref="A6:D6"/>
    <mergeCell ref="F6:I6"/>
    <mergeCell ref="A10:H10"/>
    <mergeCell ref="B8:B9"/>
    <mergeCell ref="C8:C9"/>
    <mergeCell ref="D8:D9"/>
    <mergeCell ref="E8:E9"/>
    <mergeCell ref="A7:A9"/>
    <mergeCell ref="A11:A12"/>
    <mergeCell ref="A25:H25"/>
    <mergeCell ref="A23:A24"/>
    <mergeCell ref="A28:D28"/>
    <mergeCell ref="F28:I28"/>
    <mergeCell ref="A29:A30"/>
    <mergeCell ref="A31:H31"/>
  </mergeCells>
  <pageMargins left="0.511811024" right="0.511811024" top="0.78740157499999996" bottom="0.78740157499999996" header="0.31496062000000002" footer="0.31496062000000002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2017-10-10T20:49:29Z</cp:lastPrinted>
  <dcterms:created xsi:type="dcterms:W3CDTF">2017-09-15T20:48:28Z</dcterms:created>
  <dcterms:modified xsi:type="dcterms:W3CDTF">2017-10-10T20:49:32Z</dcterms:modified>
</cp:coreProperties>
</file>