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8\"/>
    </mc:Choice>
  </mc:AlternateContent>
  <bookViews>
    <workbookView xWindow="0" yWindow="0" windowWidth="28800" windowHeight="11325"/>
  </bookViews>
  <sheets>
    <sheet name="2018" sheetId="2" r:id="rId1"/>
  </sheets>
  <definedNames>
    <definedName name="_xlnm.Print_Area" localSheetId="0">'2018'!$A$1:$J$142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4" i="2" l="1"/>
  <c r="I105" i="2" s="1"/>
  <c r="I80" i="2"/>
  <c r="I81" i="2" s="1"/>
  <c r="I88" i="2"/>
  <c r="I89" i="2" s="1"/>
  <c r="I72" i="2"/>
  <c r="I73" i="2" s="1"/>
  <c r="I64" i="2"/>
  <c r="I65" i="2" s="1"/>
  <c r="I96" i="2"/>
  <c r="I97" i="2" s="1"/>
  <c r="I55" i="2"/>
  <c r="I54" i="2"/>
  <c r="I40" i="2"/>
  <c r="I41" i="2" s="1"/>
  <c r="I15" i="2"/>
  <c r="I16" i="2" s="1"/>
  <c r="I27" i="2"/>
  <c r="I28" i="2" s="1"/>
  <c r="I24" i="2"/>
  <c r="I23" i="2"/>
  <c r="I25" i="2" s="1"/>
  <c r="I12" i="2"/>
  <c r="I11" i="2"/>
  <c r="I37" i="2"/>
  <c r="I36" i="2"/>
  <c r="I101" i="2"/>
  <c r="I102" i="2" s="1"/>
  <c r="I133" i="2"/>
  <c r="I132" i="2"/>
  <c r="I127" i="2"/>
  <c r="I126" i="2"/>
  <c r="I128" i="2" s="1"/>
  <c r="I120" i="2"/>
  <c r="I119" i="2"/>
  <c r="I114" i="2"/>
  <c r="I113" i="2"/>
  <c r="I56" i="2" l="1"/>
  <c r="I13" i="2"/>
  <c r="I38" i="2"/>
  <c r="I134" i="2"/>
  <c r="I121" i="2"/>
  <c r="I115" i="2"/>
  <c r="I69" i="2"/>
  <c r="I70" i="2" s="1"/>
  <c r="I136" i="2" l="1"/>
  <c r="I93" i="2"/>
  <c r="I94" i="2" s="1"/>
  <c r="I85" i="2"/>
  <c r="I86" i="2" s="1"/>
  <c r="I77" i="2"/>
  <c r="I78" i="2" s="1"/>
  <c r="I8" i="2" l="1"/>
  <c r="I9" i="2" s="1"/>
  <c r="I61" i="2"/>
  <c r="I62" i="2" s="1"/>
  <c r="I51" i="2" l="1"/>
  <c r="I50" i="2"/>
  <c r="I45" i="2"/>
  <c r="I46" i="2" s="1"/>
  <c r="I33" i="2"/>
  <c r="I34" i="2" s="1"/>
  <c r="I52" i="2" l="1"/>
  <c r="I20" i="2"/>
  <c r="I21" i="2" s="1"/>
  <c r="I106" i="2" l="1"/>
</calcChain>
</file>

<file path=xl/sharedStrings.xml><?xml version="1.0" encoding="utf-8"?>
<sst xmlns="http://schemas.openxmlformats.org/spreadsheetml/2006/main" count="403" uniqueCount="88">
  <si>
    <t>TIPO DESPESA</t>
  </si>
  <si>
    <t>EVENTO</t>
  </si>
  <si>
    <t>DATA</t>
  </si>
  <si>
    <t>VALOR UNIT.</t>
  </si>
  <si>
    <t xml:space="preserve">QUANT. </t>
  </si>
  <si>
    <t>VALOR TOTAL</t>
  </si>
  <si>
    <t>CIDADE DE ORIGEM:</t>
  </si>
  <si>
    <t>TOTAL</t>
  </si>
  <si>
    <t>CIDADE DE DESTINO</t>
  </si>
  <si>
    <t>Fonte: Coordenação Administrativa e Financeira do CAU/ES</t>
  </si>
  <si>
    <t>Vitória/ES</t>
  </si>
  <si>
    <t>PAGAMENTO</t>
  </si>
  <si>
    <t>Liane Becacici Gozze Destefani</t>
  </si>
  <si>
    <t>Giedre Ezer da Silva Maia</t>
  </si>
  <si>
    <t>Ajuda de Custo</t>
  </si>
  <si>
    <t>Carolina Gumieri Pereira de Assis</t>
  </si>
  <si>
    <t>Eliomar Venancio Souza Filho</t>
  </si>
  <si>
    <t>Emilio Caliman Terra</t>
  </si>
  <si>
    <t>Vila Velha/ES</t>
  </si>
  <si>
    <t>Venda Nova do Imigrante/ES</t>
  </si>
  <si>
    <t>Deslocamento por KM rodado</t>
  </si>
  <si>
    <t>Sati Fukunaga</t>
  </si>
  <si>
    <t>Pollyanna Dipré Meneghelli</t>
  </si>
  <si>
    <t>João Marcelo de Souza Moreira</t>
  </si>
  <si>
    <t>Hélio Márcio Honorato Lirio</t>
  </si>
  <si>
    <t>Diária Estadual c/pernoite</t>
  </si>
  <si>
    <t>Renzo Romão Capelini</t>
  </si>
  <si>
    <t>RELAÇÃO DE PAGAMENTO DE DIÁRIAS A CONSELHEIROS E CONVIDADOS DO CAU/ES EM 08-2018</t>
  </si>
  <si>
    <t>RELAÇÃO DE PAGAMENTO DE DIÁRIAS A FUNCIONÁRIOS DO CAU/ES EM 08-2018</t>
  </si>
  <si>
    <t>Brasília/DF</t>
  </si>
  <si>
    <t>Diária Nacional</t>
  </si>
  <si>
    <t>Campo Grande/MS</t>
  </si>
  <si>
    <t>Deslocamento Nacional</t>
  </si>
  <si>
    <t>Hemelly Tomassi de Oliveira Magnani</t>
  </si>
  <si>
    <t>Serra/ES</t>
  </si>
  <si>
    <t>"Seminário de Planejamento, Finanças e Auditoria"</t>
  </si>
  <si>
    <t>02 e 03/08/2018</t>
  </si>
  <si>
    <t>Wiviane Lombardi Broco</t>
  </si>
  <si>
    <t>Karla Silva Yajima</t>
  </si>
  <si>
    <t>Fiscalização</t>
  </si>
  <si>
    <t>Cachoeiro de Itapemirim/ES</t>
  </si>
  <si>
    <t>27 e 28/08/2018</t>
  </si>
  <si>
    <t>Diária Estadual s/pernoite</t>
  </si>
  <si>
    <t>Mariana Batista de Jesus</t>
  </si>
  <si>
    <t>18ª Reunião Ext. da CEP</t>
  </si>
  <si>
    <t>11/07, 18/07 e 24/07/2018</t>
  </si>
  <si>
    <t>15ª Reunião do Conselho Diretor, 39ª Reunião da CEF e 65ª Reunião Plenária Ord. do CAU/ES</t>
  </si>
  <si>
    <t>03/07, 10/07, 11/07, 12/07, 18/07 e 24/07/2018</t>
  </si>
  <si>
    <t xml:space="preserve">45ª Reunião Ord. da CEP, 51ª Reunião Ord. da CPFA, 15ª Reunião do Conselho Diretor, 53ª Reunião Ord. da CED, 39ª Reunião Ord. da CEF e 65ª Reunião Plenária Ord. do CAU/ES </t>
  </si>
  <si>
    <t>03/07, 11/07 e 24/07/2018</t>
  </si>
  <si>
    <t>45ª Reunião Ord. da CEP, 15ª Reunião do Conselho Diretor e 65ª Plenária Ordinária CAU/ES.</t>
  </si>
  <si>
    <t>45ª Reunião Ord. da CEP, 53ª Reunião Ord. da CED e 18ª Reunião Ext. da CEP</t>
  </si>
  <si>
    <t>03/07, 12/07 e 24/07/2018</t>
  </si>
  <si>
    <t>12/07 e 24/07/2018</t>
  </si>
  <si>
    <t>53ª Reunião Ord. da CED e 65ª Plenária Ordinária CAU/ES</t>
  </si>
  <si>
    <t>Giovanilton André Carretta Ferreira</t>
  </si>
  <si>
    <t>39ª Reunião Ord. da CEF</t>
  </si>
  <si>
    <t>10/07 e 12/07/2018</t>
  </si>
  <si>
    <t xml:space="preserve">51ª Reunião Ord. da CPFA e 53ª Reunião Ord. da CED </t>
  </si>
  <si>
    <t>Prestação de atividades ao CAU/ES em 07/2018</t>
  </si>
  <si>
    <t>03, 04, 06, 09, 11, 13, 31/07/2018</t>
  </si>
  <si>
    <t>10/07, 11/07, 18/07, 20/07 e 24/07/2018</t>
  </si>
  <si>
    <t xml:space="preserve"> 51ª Reunião Ord. da CPFA, 15ª Reunião do Conselho Diretor, 39ª Reunião Ord. da CEF, Colação de Grau na turma de Arquitetura 2018/01 da UVV e 65ª Reunião Plenária Ord. do CAU/ES </t>
  </si>
  <si>
    <t>Reunião Técnica da COA-CAU/BR</t>
  </si>
  <si>
    <t>São Paulo/SP</t>
  </si>
  <si>
    <t>16 e 17/08/2018</t>
  </si>
  <si>
    <t>5º Reunião do Fórum de Presidentes e 26ª Reunião Plenária Ampliada CAU/BR</t>
  </si>
  <si>
    <t>15º Seminário Regional de Ética e Disciplina</t>
  </si>
  <si>
    <t>Recife/PE</t>
  </si>
  <si>
    <t>23 e 24/08/2018</t>
  </si>
  <si>
    <t>01/08, 07/08, 13/08, 14/08, 15/08 e 21/08/2018</t>
  </si>
  <si>
    <t xml:space="preserve"> 40ª Reunião Ord. da CEF, 46ª Reunião Ord. da CEP, 16ª Reunião do Conselho Diretor, 52ª Reunião Ord. da CPFA, 54ª Reunião Ord. da CED, e 66ª Reunião Plenária Ord. do CAU/ES </t>
  </si>
  <si>
    <t>Prestação de atividades ao CAU/ES em 08/2018</t>
  </si>
  <si>
    <t>06, 08, 09, 10, 13, 15, 20, 21, 23, 27, 28, 29, 30 e 31/08/2018</t>
  </si>
  <si>
    <t>01/08, 10/08, 13/08, 14/08, 21/08, 23/08 e 31/08/2018</t>
  </si>
  <si>
    <t xml:space="preserve"> 40ª Reunião Ord. da CEF, 02ª Reunião Geral dos Funcionários, 16ª Reunião do Conselho Diretor, 52ª Reunião Ord. da CPFA, 66ª Reunião Plenária Ord. do CAU/ES, Reunião com Assessoria de Comunicação RF Bassini e Reunião com a Coord. curso de Arquitetura da UVV.</t>
  </si>
  <si>
    <t xml:space="preserve">52ª Reunião Ord. da CPFA </t>
  </si>
  <si>
    <t xml:space="preserve"> 66ª Plenária Ordinária CAU/ES</t>
  </si>
  <si>
    <t>01/08 e 13/08/2018</t>
  </si>
  <si>
    <t xml:space="preserve"> 40ª Reunião Ord. da CEF e 16ª Reunião do Conselho Diretor.</t>
  </si>
  <si>
    <t>07/08, 13/08 e 21/08/2018</t>
  </si>
  <si>
    <t>46ª Reunião Ord. da CEP, 16ª Reunião do Conselho Diretor e 19ª Reunião Ext. da CEP.</t>
  </si>
  <si>
    <t>07/08 e 21/08/2018</t>
  </si>
  <si>
    <t>46ª Reunião Ord. da CEP e 19ª Reunião Ext. da CEP.</t>
  </si>
  <si>
    <t>15/08 e 21/08/2018</t>
  </si>
  <si>
    <t xml:space="preserve">54ª Reunião Ord. da CED e 66ª Reunião Plenária Ord. do CAU/ES </t>
  </si>
  <si>
    <t xml:space="preserve"> 46ª Reunião Ord. da CEP, 19ª Reunião Ext. da CEP e 66ª Reunião Plenária Ord. do CAU/ES</t>
  </si>
  <si>
    <t>40ª Reunião Ord. da CEF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</si>
</sst>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5" fillId="3" borderId="2" xfId="0" applyFont="1" applyFill="1" applyBorder="1" applyAlignment="1">
      <alignment horizontal="right" vertical="center"/>
    </xf>
    <xf numFmtId="0" fontId="7" fillId="0" borderId="0" xfId="0" applyFont="1"/>
    <xf numFmtId="164" fontId="2" fillId="4" borderId="5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164" fontId="2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4" fontId="7" fillId="0" borderId="0" xfId="0" applyNumberFormat="1" applyFont="1"/>
    <xf numFmtId="164" fontId="2" fillId="0" borderId="0" xfId="0" applyNumberFormat="1" applyFont="1" applyAlignment="1">
      <alignment horizontal="center"/>
    </xf>
    <xf numFmtId="14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14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0" fillId="0" borderId="1" xfId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58615</xdr:colOff>
      <xdr:row>0</xdr:row>
      <xdr:rowOff>129507</xdr:rowOff>
    </xdr:from>
    <xdr:to>
      <xdr:col>2</xdr:col>
      <xdr:colOff>264256</xdr:colOff>
      <xdr:row>2</xdr:row>
      <xdr:rowOff>189523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5" y="129507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142"/>
  <sheetViews>
    <sheetView showGridLines="0" tabSelected="1" view="pageBreakPreview" topLeftCell="A124" zoomScale="120" zoomScaleNormal="130" zoomScaleSheetLayoutView="120" workbookViewId="0">
      <selection activeCell="F140" sqref="F140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23.7109375" customWidth="1"/>
    <col min="5" max="5" width="20.85546875" customWidth="1"/>
    <col min="6" max="6" width="27.710937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4" spans="1:9" ht="18.75" x14ac:dyDescent="0.3">
      <c r="A4" s="52" t="s">
        <v>27</v>
      </c>
      <c r="B4" s="52"/>
      <c r="C4" s="52"/>
      <c r="D4" s="52"/>
      <c r="E4" s="52"/>
      <c r="F4" s="52"/>
      <c r="G4" s="52"/>
      <c r="H4" s="52"/>
      <c r="I4" s="52"/>
    </row>
    <row r="5" spans="1:9" ht="18.75" customHeight="1" x14ac:dyDescent="0.25"/>
    <row r="6" spans="1:9" ht="18.75" x14ac:dyDescent="0.25">
      <c r="A6" s="39" t="s">
        <v>12</v>
      </c>
      <c r="B6" s="40"/>
      <c r="C6" s="40"/>
      <c r="D6" s="40"/>
      <c r="E6" s="3" t="s">
        <v>6</v>
      </c>
      <c r="F6" s="41" t="s">
        <v>10</v>
      </c>
      <c r="G6" s="42"/>
      <c r="H6" s="42"/>
      <c r="I6" s="43"/>
    </row>
    <row r="7" spans="1:9" x14ac:dyDescent="0.25">
      <c r="A7" s="34">
        <v>1</v>
      </c>
      <c r="B7" s="13" t="s">
        <v>11</v>
      </c>
      <c r="C7" s="14" t="s">
        <v>1</v>
      </c>
      <c r="D7" s="14" t="s">
        <v>8</v>
      </c>
      <c r="E7" s="14" t="s">
        <v>2</v>
      </c>
      <c r="F7" s="14" t="s">
        <v>0</v>
      </c>
      <c r="G7" s="14" t="s">
        <v>3</v>
      </c>
      <c r="H7" s="14" t="s">
        <v>4</v>
      </c>
      <c r="I7" s="15" t="s">
        <v>5</v>
      </c>
    </row>
    <row r="8" spans="1:9" s="28" customFormat="1" ht="42.75" customHeight="1" x14ac:dyDescent="0.25">
      <c r="A8" s="35"/>
      <c r="B8" s="18">
        <v>43313</v>
      </c>
      <c r="C8" s="19" t="s">
        <v>59</v>
      </c>
      <c r="D8" s="22" t="s">
        <v>10</v>
      </c>
      <c r="E8" s="21" t="s">
        <v>60</v>
      </c>
      <c r="F8" s="23" t="s">
        <v>14</v>
      </c>
      <c r="G8" s="24">
        <v>70</v>
      </c>
      <c r="H8" s="25">
        <v>7</v>
      </c>
      <c r="I8" s="26">
        <f>G8*H8</f>
        <v>490</v>
      </c>
    </row>
    <row r="9" spans="1:9" ht="15" customHeight="1" x14ac:dyDescent="0.25">
      <c r="A9" s="36" t="s">
        <v>7</v>
      </c>
      <c r="B9" s="37"/>
      <c r="C9" s="37"/>
      <c r="D9" s="37"/>
      <c r="E9" s="37"/>
      <c r="F9" s="37"/>
      <c r="G9" s="37"/>
      <c r="H9" s="38"/>
      <c r="I9" s="5">
        <f>SUM(I8:I8)</f>
        <v>490</v>
      </c>
    </row>
    <row r="10" spans="1:9" ht="15" customHeight="1" x14ac:dyDescent="0.25">
      <c r="A10" s="34">
        <v>2</v>
      </c>
      <c r="B10" s="13" t="s">
        <v>11</v>
      </c>
      <c r="C10" s="14" t="s">
        <v>1</v>
      </c>
      <c r="D10" s="14" t="s">
        <v>8</v>
      </c>
      <c r="E10" s="14" t="s">
        <v>2</v>
      </c>
      <c r="F10" s="14" t="s">
        <v>0</v>
      </c>
      <c r="G10" s="14" t="s">
        <v>3</v>
      </c>
      <c r="H10" s="14" t="s">
        <v>4</v>
      </c>
      <c r="I10" s="15" t="s">
        <v>5</v>
      </c>
    </row>
    <row r="11" spans="1:9" ht="15" customHeight="1" x14ac:dyDescent="0.25">
      <c r="A11" s="35"/>
      <c r="B11" s="44">
        <v>43327</v>
      </c>
      <c r="C11" s="46" t="s">
        <v>66</v>
      </c>
      <c r="D11" s="48" t="s">
        <v>29</v>
      </c>
      <c r="E11" s="50" t="s">
        <v>65</v>
      </c>
      <c r="F11" s="16" t="s">
        <v>30</v>
      </c>
      <c r="G11" s="53">
        <v>500</v>
      </c>
      <c r="H11" s="54">
        <v>2.5</v>
      </c>
      <c r="I11" s="55">
        <f>G11*H11</f>
        <v>1250</v>
      </c>
    </row>
    <row r="12" spans="1:9" ht="15" customHeight="1" x14ac:dyDescent="0.25">
      <c r="A12" s="35"/>
      <c r="B12" s="45"/>
      <c r="C12" s="47"/>
      <c r="D12" s="49" t="s">
        <v>31</v>
      </c>
      <c r="E12" s="51"/>
      <c r="F12" s="16" t="s">
        <v>32</v>
      </c>
      <c r="G12" s="53">
        <v>400</v>
      </c>
      <c r="H12" s="54">
        <v>1</v>
      </c>
      <c r="I12" s="55">
        <f>G12*H12</f>
        <v>400</v>
      </c>
    </row>
    <row r="13" spans="1:9" ht="15" customHeight="1" x14ac:dyDescent="0.25">
      <c r="A13" s="36" t="s">
        <v>7</v>
      </c>
      <c r="B13" s="37"/>
      <c r="C13" s="37"/>
      <c r="D13" s="37"/>
      <c r="E13" s="37"/>
      <c r="F13" s="37"/>
      <c r="G13" s="37"/>
      <c r="H13" s="38"/>
      <c r="I13" s="5">
        <f>SUM(I11:I12)</f>
        <v>1650</v>
      </c>
    </row>
    <row r="14" spans="1:9" ht="15" customHeight="1" x14ac:dyDescent="0.25">
      <c r="A14" s="34">
        <v>3</v>
      </c>
      <c r="B14" s="13" t="s">
        <v>11</v>
      </c>
      <c r="C14" s="14" t="s">
        <v>1</v>
      </c>
      <c r="D14" s="14" t="s">
        <v>8</v>
      </c>
      <c r="E14" s="14" t="s">
        <v>2</v>
      </c>
      <c r="F14" s="14" t="s">
        <v>0</v>
      </c>
      <c r="G14" s="14" t="s">
        <v>3</v>
      </c>
      <c r="H14" s="14" t="s">
        <v>4</v>
      </c>
      <c r="I14" s="15" t="s">
        <v>5</v>
      </c>
    </row>
    <row r="15" spans="1:9" ht="49.5" customHeight="1" x14ac:dyDescent="0.25">
      <c r="A15" s="35"/>
      <c r="B15" s="29">
        <v>43343</v>
      </c>
      <c r="C15" s="30" t="s">
        <v>72</v>
      </c>
      <c r="D15" s="31" t="s">
        <v>10</v>
      </c>
      <c r="E15" s="32" t="s">
        <v>73</v>
      </c>
      <c r="F15" s="23" t="s">
        <v>14</v>
      </c>
      <c r="G15" s="24">
        <v>70</v>
      </c>
      <c r="H15" s="25">
        <v>14</v>
      </c>
      <c r="I15" s="26">
        <f>G15*H15</f>
        <v>980</v>
      </c>
    </row>
    <row r="16" spans="1:9" ht="15" customHeight="1" x14ac:dyDescent="0.25">
      <c r="A16" s="36" t="s">
        <v>7</v>
      </c>
      <c r="B16" s="37"/>
      <c r="C16" s="37"/>
      <c r="D16" s="37"/>
      <c r="E16" s="37"/>
      <c r="F16" s="37"/>
      <c r="G16" s="37"/>
      <c r="H16" s="38"/>
      <c r="I16" s="5">
        <f>SUM(I15:I15)</f>
        <v>980</v>
      </c>
    </row>
    <row r="17" spans="1:10" ht="14.25" customHeight="1" x14ac:dyDescent="0.25">
      <c r="A17" s="6"/>
      <c r="B17" s="6"/>
      <c r="C17" s="6"/>
      <c r="D17" s="6"/>
      <c r="E17" s="6"/>
      <c r="F17" s="6"/>
      <c r="G17" s="6"/>
      <c r="H17" s="6"/>
      <c r="I17" s="7"/>
      <c r="J17" s="8"/>
    </row>
    <row r="18" spans="1:10" ht="18.75" x14ac:dyDescent="0.25">
      <c r="A18" s="39" t="s">
        <v>13</v>
      </c>
      <c r="B18" s="40"/>
      <c r="C18" s="40"/>
      <c r="D18" s="40"/>
      <c r="E18" s="3" t="s">
        <v>6</v>
      </c>
      <c r="F18" s="41" t="s">
        <v>18</v>
      </c>
      <c r="G18" s="42"/>
      <c r="H18" s="42"/>
      <c r="I18" s="43"/>
      <c r="J18" s="8"/>
    </row>
    <row r="19" spans="1:10" x14ac:dyDescent="0.25">
      <c r="A19" s="34">
        <v>4</v>
      </c>
      <c r="B19" s="13" t="s">
        <v>11</v>
      </c>
      <c r="C19" s="14" t="s">
        <v>1</v>
      </c>
      <c r="D19" s="14" t="s">
        <v>8</v>
      </c>
      <c r="E19" s="14" t="s">
        <v>2</v>
      </c>
      <c r="F19" s="14" t="s">
        <v>0</v>
      </c>
      <c r="G19" s="14" t="s">
        <v>3</v>
      </c>
      <c r="H19" s="14" t="s">
        <v>4</v>
      </c>
      <c r="I19" s="15" t="s">
        <v>5</v>
      </c>
      <c r="J19" s="8"/>
    </row>
    <row r="20" spans="1:10" s="28" customFormat="1" ht="68.25" customHeight="1" x14ac:dyDescent="0.25">
      <c r="A20" s="35"/>
      <c r="B20" s="18">
        <v>43313</v>
      </c>
      <c r="C20" s="19" t="s">
        <v>48</v>
      </c>
      <c r="D20" s="20" t="s">
        <v>10</v>
      </c>
      <c r="E20" s="21" t="s">
        <v>47</v>
      </c>
      <c r="F20" s="23" t="s">
        <v>14</v>
      </c>
      <c r="G20" s="24">
        <v>70</v>
      </c>
      <c r="H20" s="25">
        <v>6</v>
      </c>
      <c r="I20" s="26">
        <f>G20*H20</f>
        <v>420</v>
      </c>
      <c r="J20" s="27"/>
    </row>
    <row r="21" spans="1:10" x14ac:dyDescent="0.25">
      <c r="A21" s="36"/>
      <c r="B21" s="37"/>
      <c r="C21" s="37"/>
      <c r="D21" s="37"/>
      <c r="E21" s="37"/>
      <c r="F21" s="37"/>
      <c r="G21" s="37"/>
      <c r="H21" s="38"/>
      <c r="I21" s="5">
        <f>SUM(I20:I20)</f>
        <v>420</v>
      </c>
      <c r="J21" s="8"/>
    </row>
    <row r="22" spans="1:10" x14ac:dyDescent="0.25">
      <c r="A22" s="34">
        <v>5</v>
      </c>
      <c r="B22" s="13" t="s">
        <v>11</v>
      </c>
      <c r="C22" s="14" t="s">
        <v>1</v>
      </c>
      <c r="D22" s="14" t="s">
        <v>8</v>
      </c>
      <c r="E22" s="14" t="s">
        <v>2</v>
      </c>
      <c r="F22" s="14" t="s">
        <v>0</v>
      </c>
      <c r="G22" s="14" t="s">
        <v>3</v>
      </c>
      <c r="H22" s="14" t="s">
        <v>4</v>
      </c>
      <c r="I22" s="15" t="s">
        <v>5</v>
      </c>
      <c r="J22" s="8"/>
    </row>
    <row r="23" spans="1:10" ht="15" customHeight="1" x14ac:dyDescent="0.25">
      <c r="A23" s="35"/>
      <c r="B23" s="44">
        <v>43333</v>
      </c>
      <c r="C23" s="46" t="s">
        <v>67</v>
      </c>
      <c r="D23" s="48" t="s">
        <v>68</v>
      </c>
      <c r="E23" s="50" t="s">
        <v>69</v>
      </c>
      <c r="F23" s="16" t="s">
        <v>30</v>
      </c>
      <c r="G23" s="53">
        <v>500</v>
      </c>
      <c r="H23" s="54">
        <v>3</v>
      </c>
      <c r="I23" s="55">
        <f>G23*H23</f>
        <v>1500</v>
      </c>
      <c r="J23" s="8"/>
    </row>
    <row r="24" spans="1:10" x14ac:dyDescent="0.25">
      <c r="A24" s="35"/>
      <c r="B24" s="45"/>
      <c r="C24" s="47"/>
      <c r="D24" s="49" t="s">
        <v>31</v>
      </c>
      <c r="E24" s="51"/>
      <c r="F24" s="16" t="s">
        <v>32</v>
      </c>
      <c r="G24" s="53">
        <v>400</v>
      </c>
      <c r="H24" s="54">
        <v>1</v>
      </c>
      <c r="I24" s="55">
        <f>G24*H24</f>
        <v>400</v>
      </c>
      <c r="J24" s="8"/>
    </row>
    <row r="25" spans="1:10" x14ac:dyDescent="0.25">
      <c r="A25" s="36" t="s">
        <v>7</v>
      </c>
      <c r="B25" s="37"/>
      <c r="C25" s="37"/>
      <c r="D25" s="37"/>
      <c r="E25" s="37"/>
      <c r="F25" s="37"/>
      <c r="G25" s="37"/>
      <c r="H25" s="38"/>
      <c r="I25" s="5">
        <f>SUM(I23:I24)</f>
        <v>1900</v>
      </c>
      <c r="J25" s="8"/>
    </row>
    <row r="26" spans="1:10" x14ac:dyDescent="0.25">
      <c r="A26" s="34">
        <v>6</v>
      </c>
      <c r="B26" s="13" t="s">
        <v>11</v>
      </c>
      <c r="C26" s="14" t="s">
        <v>1</v>
      </c>
      <c r="D26" s="14" t="s">
        <v>8</v>
      </c>
      <c r="E26" s="14" t="s">
        <v>2</v>
      </c>
      <c r="F26" s="14" t="s">
        <v>0</v>
      </c>
      <c r="G26" s="14" t="s">
        <v>3</v>
      </c>
      <c r="H26" s="14" t="s">
        <v>4</v>
      </c>
      <c r="I26" s="15" t="s">
        <v>5</v>
      </c>
      <c r="J26" s="8"/>
    </row>
    <row r="27" spans="1:10" ht="60" x14ac:dyDescent="0.25">
      <c r="A27" s="35"/>
      <c r="B27" s="29">
        <v>43343</v>
      </c>
      <c r="C27" s="30" t="s">
        <v>71</v>
      </c>
      <c r="D27" s="31" t="s">
        <v>10</v>
      </c>
      <c r="E27" s="32" t="s">
        <v>70</v>
      </c>
      <c r="F27" s="23" t="s">
        <v>14</v>
      </c>
      <c r="G27" s="24">
        <v>70</v>
      </c>
      <c r="H27" s="25">
        <v>6</v>
      </c>
      <c r="I27" s="26">
        <f>G27*H27</f>
        <v>420</v>
      </c>
      <c r="J27" s="8"/>
    </row>
    <row r="28" spans="1:10" x14ac:dyDescent="0.25">
      <c r="A28" s="36"/>
      <c r="B28" s="37"/>
      <c r="C28" s="37"/>
      <c r="D28" s="37"/>
      <c r="E28" s="37"/>
      <c r="F28" s="37"/>
      <c r="G28" s="37"/>
      <c r="H28" s="38"/>
      <c r="I28" s="5">
        <f>SUM(I27:I27)</f>
        <v>420</v>
      </c>
      <c r="J28" s="8"/>
    </row>
    <row r="29" spans="1:10" ht="17.25" customHeight="1" x14ac:dyDescent="0.25">
      <c r="H29" s="17"/>
    </row>
    <row r="30" spans="1:10" ht="17.25" customHeight="1" x14ac:dyDescent="0.25">
      <c r="H30" s="33"/>
      <c r="J30">
        <v>1</v>
      </c>
    </row>
    <row r="31" spans="1:10" ht="17.25" customHeight="1" x14ac:dyDescent="0.25">
      <c r="A31" s="39" t="s">
        <v>15</v>
      </c>
      <c r="B31" s="40"/>
      <c r="C31" s="40"/>
      <c r="D31" s="40"/>
      <c r="E31" s="3" t="s">
        <v>6</v>
      </c>
      <c r="F31" s="41" t="s">
        <v>10</v>
      </c>
      <c r="G31" s="42"/>
      <c r="H31" s="42"/>
      <c r="I31" s="43"/>
    </row>
    <row r="32" spans="1:10" ht="17.25" customHeight="1" x14ac:dyDescent="0.25">
      <c r="A32" s="34">
        <v>7</v>
      </c>
      <c r="B32" s="13" t="s">
        <v>11</v>
      </c>
      <c r="C32" s="14" t="s">
        <v>1</v>
      </c>
      <c r="D32" s="14" t="s">
        <v>8</v>
      </c>
      <c r="E32" s="14" t="s">
        <v>2</v>
      </c>
      <c r="F32" s="14" t="s">
        <v>0</v>
      </c>
      <c r="G32" s="14" t="s">
        <v>3</v>
      </c>
      <c r="H32" s="14" t="s">
        <v>4</v>
      </c>
      <c r="I32" s="15" t="s">
        <v>5</v>
      </c>
    </row>
    <row r="33" spans="1:10" ht="75" x14ac:dyDescent="0.25">
      <c r="A33" s="35"/>
      <c r="B33" s="18">
        <v>43313</v>
      </c>
      <c r="C33" s="30" t="s">
        <v>62</v>
      </c>
      <c r="D33" s="20" t="s">
        <v>10</v>
      </c>
      <c r="E33" s="21" t="s">
        <v>61</v>
      </c>
      <c r="F33" s="23" t="s">
        <v>14</v>
      </c>
      <c r="G33" s="24">
        <v>70</v>
      </c>
      <c r="H33" s="25">
        <v>5</v>
      </c>
      <c r="I33" s="26">
        <f>G33*H33</f>
        <v>350</v>
      </c>
    </row>
    <row r="34" spans="1:10" ht="17.25" customHeight="1" x14ac:dyDescent="0.25">
      <c r="A34" s="36"/>
      <c r="B34" s="37"/>
      <c r="C34" s="37"/>
      <c r="D34" s="37"/>
      <c r="E34" s="37"/>
      <c r="F34" s="37"/>
      <c r="G34" s="37"/>
      <c r="H34" s="38"/>
      <c r="I34" s="5">
        <f>SUM(I33:I33)</f>
        <v>350</v>
      </c>
    </row>
    <row r="35" spans="1:10" x14ac:dyDescent="0.25">
      <c r="A35" s="34">
        <v>8</v>
      </c>
      <c r="B35" s="13" t="s">
        <v>11</v>
      </c>
      <c r="C35" s="14" t="s">
        <v>1</v>
      </c>
      <c r="D35" s="14" t="s">
        <v>8</v>
      </c>
      <c r="E35" s="14" t="s">
        <v>2</v>
      </c>
      <c r="F35" s="14" t="s">
        <v>0</v>
      </c>
      <c r="G35" s="14" t="s">
        <v>3</v>
      </c>
      <c r="H35" s="14" t="s">
        <v>4</v>
      </c>
      <c r="I35" s="15" t="s">
        <v>5</v>
      </c>
    </row>
    <row r="36" spans="1:10" x14ac:dyDescent="0.25">
      <c r="A36" s="35"/>
      <c r="B36" s="44">
        <v>43313</v>
      </c>
      <c r="C36" s="46" t="s">
        <v>63</v>
      </c>
      <c r="D36" s="48" t="s">
        <v>64</v>
      </c>
      <c r="E36" s="50">
        <v>43315</v>
      </c>
      <c r="F36" s="16" t="s">
        <v>30</v>
      </c>
      <c r="G36" s="53">
        <v>500</v>
      </c>
      <c r="H36" s="54">
        <v>2</v>
      </c>
      <c r="I36" s="55">
        <f>G36*H36</f>
        <v>1000</v>
      </c>
    </row>
    <row r="37" spans="1:10" x14ac:dyDescent="0.25">
      <c r="A37" s="35"/>
      <c r="B37" s="45"/>
      <c r="C37" s="47"/>
      <c r="D37" s="49" t="s">
        <v>31</v>
      </c>
      <c r="E37" s="51"/>
      <c r="F37" s="16" t="s">
        <v>32</v>
      </c>
      <c r="G37" s="53">
        <v>400</v>
      </c>
      <c r="H37" s="54">
        <v>1</v>
      </c>
      <c r="I37" s="55">
        <f>G37*H37</f>
        <v>400</v>
      </c>
    </row>
    <row r="38" spans="1:10" x14ac:dyDescent="0.25">
      <c r="A38" s="36" t="s">
        <v>7</v>
      </c>
      <c r="B38" s="37"/>
      <c r="C38" s="37"/>
      <c r="D38" s="37"/>
      <c r="E38" s="37"/>
      <c r="F38" s="37"/>
      <c r="G38" s="37"/>
      <c r="H38" s="38"/>
      <c r="I38" s="5">
        <f>SUM(I36:I37)</f>
        <v>1400</v>
      </c>
    </row>
    <row r="39" spans="1:10" x14ac:dyDescent="0.25">
      <c r="A39" s="34">
        <v>9</v>
      </c>
      <c r="B39" s="13" t="s">
        <v>11</v>
      </c>
      <c r="C39" s="14" t="s">
        <v>1</v>
      </c>
      <c r="D39" s="14" t="s">
        <v>8</v>
      </c>
      <c r="E39" s="14" t="s">
        <v>2</v>
      </c>
      <c r="F39" s="14" t="s">
        <v>0</v>
      </c>
      <c r="G39" s="14" t="s">
        <v>3</v>
      </c>
      <c r="H39" s="14" t="s">
        <v>4</v>
      </c>
      <c r="I39" s="15" t="s">
        <v>5</v>
      </c>
    </row>
    <row r="40" spans="1:10" ht="105" x14ac:dyDescent="0.25">
      <c r="A40" s="35"/>
      <c r="B40" s="29">
        <v>43343</v>
      </c>
      <c r="C40" s="30" t="s">
        <v>75</v>
      </c>
      <c r="D40" s="31" t="s">
        <v>10</v>
      </c>
      <c r="E40" s="32" t="s">
        <v>74</v>
      </c>
      <c r="F40" s="23" t="s">
        <v>14</v>
      </c>
      <c r="G40" s="24">
        <v>70</v>
      </c>
      <c r="H40" s="25">
        <v>7</v>
      </c>
      <c r="I40" s="26">
        <f>G40*H40</f>
        <v>490</v>
      </c>
    </row>
    <row r="41" spans="1:10" x14ac:dyDescent="0.25">
      <c r="A41" s="36"/>
      <c r="B41" s="37"/>
      <c r="C41" s="37"/>
      <c r="D41" s="37"/>
      <c r="E41" s="37"/>
      <c r="F41" s="37"/>
      <c r="G41" s="37"/>
      <c r="H41" s="38"/>
      <c r="I41" s="5">
        <f>SUM(I40:I40)</f>
        <v>490</v>
      </c>
    </row>
    <row r="42" spans="1:10" ht="18" customHeight="1" x14ac:dyDescent="0.25">
      <c r="H42" s="33"/>
    </row>
    <row r="43" spans="1:10" ht="17.25" customHeight="1" x14ac:dyDescent="0.25">
      <c r="A43" s="39" t="s">
        <v>16</v>
      </c>
      <c r="B43" s="40"/>
      <c r="C43" s="40"/>
      <c r="D43" s="40"/>
      <c r="E43" s="3" t="s">
        <v>6</v>
      </c>
      <c r="F43" s="41" t="s">
        <v>18</v>
      </c>
      <c r="G43" s="42"/>
      <c r="H43" s="42"/>
      <c r="I43" s="43"/>
    </row>
    <row r="44" spans="1:10" ht="17.25" customHeight="1" x14ac:dyDescent="0.25">
      <c r="A44" s="34">
        <v>10</v>
      </c>
      <c r="B44" s="13" t="s">
        <v>11</v>
      </c>
      <c r="C44" s="14" t="s">
        <v>1</v>
      </c>
      <c r="D44" s="14" t="s">
        <v>8</v>
      </c>
      <c r="E44" s="14" t="s">
        <v>2</v>
      </c>
      <c r="F44" s="14" t="s">
        <v>0</v>
      </c>
      <c r="G44" s="14" t="s">
        <v>3</v>
      </c>
      <c r="H44" s="14" t="s">
        <v>4</v>
      </c>
      <c r="I44" s="15" t="s">
        <v>5</v>
      </c>
    </row>
    <row r="45" spans="1:10" ht="30" x14ac:dyDescent="0.25">
      <c r="A45" s="35"/>
      <c r="B45" s="18">
        <v>43343</v>
      </c>
      <c r="C45" s="19" t="s">
        <v>86</v>
      </c>
      <c r="D45" s="20" t="s">
        <v>10</v>
      </c>
      <c r="E45" s="21" t="s">
        <v>82</v>
      </c>
      <c r="F45" s="23" t="s">
        <v>14</v>
      </c>
      <c r="G45" s="24">
        <v>70</v>
      </c>
      <c r="H45" s="25">
        <v>2</v>
      </c>
      <c r="I45" s="26">
        <f>G45*H45</f>
        <v>140</v>
      </c>
    </row>
    <row r="46" spans="1:10" ht="17.25" customHeight="1" x14ac:dyDescent="0.25">
      <c r="A46" s="36"/>
      <c r="B46" s="37"/>
      <c r="C46" s="37"/>
      <c r="D46" s="37"/>
      <c r="E46" s="37"/>
      <c r="F46" s="37"/>
      <c r="G46" s="37"/>
      <c r="H46" s="38"/>
      <c r="I46" s="5">
        <f>SUM(I45:I45)</f>
        <v>140</v>
      </c>
    </row>
    <row r="47" spans="1:10" ht="20.25" customHeight="1" x14ac:dyDescent="0.25">
      <c r="A47" s="6"/>
      <c r="B47" s="6"/>
      <c r="C47" s="6"/>
      <c r="D47" s="6"/>
      <c r="E47" s="6"/>
      <c r="F47" s="6"/>
      <c r="G47" s="6"/>
      <c r="H47" s="6"/>
      <c r="I47" s="7"/>
      <c r="J47" s="8"/>
    </row>
    <row r="48" spans="1:10" ht="17.25" customHeight="1" x14ac:dyDescent="0.25">
      <c r="A48" s="39" t="s">
        <v>17</v>
      </c>
      <c r="B48" s="40"/>
      <c r="C48" s="40"/>
      <c r="D48" s="40"/>
      <c r="E48" s="3" t="s">
        <v>6</v>
      </c>
      <c r="F48" s="41" t="s">
        <v>19</v>
      </c>
      <c r="G48" s="42"/>
      <c r="H48" s="42"/>
      <c r="I48" s="43"/>
      <c r="J48" s="8"/>
    </row>
    <row r="49" spans="1:10" ht="17.25" customHeight="1" x14ac:dyDescent="0.25">
      <c r="A49" s="34">
        <v>11</v>
      </c>
      <c r="B49" s="13" t="s">
        <v>11</v>
      </c>
      <c r="C49" s="14" t="s">
        <v>1</v>
      </c>
      <c r="D49" s="14" t="s">
        <v>8</v>
      </c>
      <c r="E49" s="14" t="s">
        <v>2</v>
      </c>
      <c r="F49" s="14" t="s">
        <v>0</v>
      </c>
      <c r="G49" s="14" t="s">
        <v>3</v>
      </c>
      <c r="H49" s="14" t="s">
        <v>4</v>
      </c>
      <c r="I49" s="15" t="s">
        <v>5</v>
      </c>
      <c r="J49" s="8"/>
    </row>
    <row r="50" spans="1:10" ht="17.25" customHeight="1" x14ac:dyDescent="0.25">
      <c r="A50" s="35"/>
      <c r="B50" s="44">
        <v>43313</v>
      </c>
      <c r="C50" s="46" t="s">
        <v>58</v>
      </c>
      <c r="D50" s="48" t="s">
        <v>10</v>
      </c>
      <c r="E50" s="50" t="s">
        <v>57</v>
      </c>
      <c r="F50" s="16" t="s">
        <v>14</v>
      </c>
      <c r="G50" s="24">
        <v>70</v>
      </c>
      <c r="H50" s="25">
        <v>2</v>
      </c>
      <c r="I50" s="26">
        <f>G50*H50</f>
        <v>140</v>
      </c>
      <c r="J50" s="8"/>
    </row>
    <row r="51" spans="1:10" ht="17.25" customHeight="1" x14ac:dyDescent="0.25">
      <c r="A51" s="35"/>
      <c r="B51" s="45"/>
      <c r="C51" s="47"/>
      <c r="D51" s="49"/>
      <c r="E51" s="51"/>
      <c r="F51" s="16" t="s">
        <v>20</v>
      </c>
      <c r="G51" s="24">
        <v>1.04</v>
      </c>
      <c r="H51" s="25">
        <v>452</v>
      </c>
      <c r="I51" s="26">
        <f>G51*H51</f>
        <v>470.08000000000004</v>
      </c>
      <c r="J51" s="8"/>
    </row>
    <row r="52" spans="1:10" ht="17.25" customHeight="1" x14ac:dyDescent="0.25">
      <c r="A52" s="36"/>
      <c r="B52" s="37"/>
      <c r="C52" s="37"/>
      <c r="D52" s="37"/>
      <c r="E52" s="37"/>
      <c r="F52" s="37"/>
      <c r="G52" s="37"/>
      <c r="H52" s="38"/>
      <c r="I52" s="5">
        <f>SUM(I50:I51)</f>
        <v>610.08000000000004</v>
      </c>
      <c r="J52" s="8"/>
    </row>
    <row r="53" spans="1:10" ht="17.25" customHeight="1" x14ac:dyDescent="0.25">
      <c r="A53" s="34">
        <v>12</v>
      </c>
      <c r="B53" s="13" t="s">
        <v>11</v>
      </c>
      <c r="C53" s="14" t="s">
        <v>1</v>
      </c>
      <c r="D53" s="14" t="s">
        <v>8</v>
      </c>
      <c r="E53" s="14" t="s">
        <v>2</v>
      </c>
      <c r="F53" s="14" t="s">
        <v>0</v>
      </c>
      <c r="G53" s="14" t="s">
        <v>3</v>
      </c>
      <c r="H53" s="14" t="s">
        <v>4</v>
      </c>
      <c r="I53" s="15" t="s">
        <v>5</v>
      </c>
      <c r="J53" s="8"/>
    </row>
    <row r="54" spans="1:10" ht="17.25" customHeight="1" x14ac:dyDescent="0.25">
      <c r="A54" s="35"/>
      <c r="B54" s="44">
        <v>43343</v>
      </c>
      <c r="C54" s="46" t="s">
        <v>76</v>
      </c>
      <c r="D54" s="48" t="s">
        <v>10</v>
      </c>
      <c r="E54" s="50">
        <v>43326</v>
      </c>
      <c r="F54" s="16" t="s">
        <v>14</v>
      </c>
      <c r="G54" s="24">
        <v>70</v>
      </c>
      <c r="H54" s="25">
        <v>1</v>
      </c>
      <c r="I54" s="26">
        <f>G54*H54</f>
        <v>70</v>
      </c>
      <c r="J54" s="8"/>
    </row>
    <row r="55" spans="1:10" ht="17.25" customHeight="1" x14ac:dyDescent="0.25">
      <c r="A55" s="35"/>
      <c r="B55" s="45"/>
      <c r="C55" s="47"/>
      <c r="D55" s="49"/>
      <c r="E55" s="51"/>
      <c r="F55" s="16" t="s">
        <v>20</v>
      </c>
      <c r="G55" s="24">
        <v>1.04</v>
      </c>
      <c r="H55" s="25">
        <v>226</v>
      </c>
      <c r="I55" s="26">
        <f>G55*H55</f>
        <v>235.04000000000002</v>
      </c>
      <c r="J55" s="8"/>
    </row>
    <row r="56" spans="1:10" ht="17.25" customHeight="1" x14ac:dyDescent="0.25">
      <c r="A56" s="36"/>
      <c r="B56" s="37"/>
      <c r="C56" s="37"/>
      <c r="D56" s="37"/>
      <c r="E56" s="37"/>
      <c r="F56" s="37"/>
      <c r="G56" s="37"/>
      <c r="H56" s="38"/>
      <c r="I56" s="5">
        <f>SUM(I54:I55)</f>
        <v>305.04000000000002</v>
      </c>
      <c r="J56" s="8"/>
    </row>
    <row r="57" spans="1:10" ht="17.25" customHeight="1" x14ac:dyDescent="0.25">
      <c r="A57" s="6"/>
      <c r="B57" s="6"/>
      <c r="C57" s="6"/>
      <c r="D57" s="6"/>
      <c r="E57" s="6"/>
      <c r="F57" s="6"/>
      <c r="G57" s="6"/>
      <c r="H57" s="6"/>
      <c r="I57" s="7"/>
      <c r="J57" s="8"/>
    </row>
    <row r="58" spans="1:10" ht="17.25" customHeight="1" x14ac:dyDescent="0.25">
      <c r="A58" s="6"/>
      <c r="B58" s="6"/>
      <c r="C58" s="6"/>
      <c r="D58" s="6"/>
      <c r="E58" s="6"/>
      <c r="F58" s="6"/>
      <c r="G58" s="6"/>
      <c r="H58" s="6"/>
      <c r="I58" s="7"/>
      <c r="J58" s="8">
        <v>2</v>
      </c>
    </row>
    <row r="59" spans="1:10" ht="17.25" customHeight="1" x14ac:dyDescent="0.25">
      <c r="A59" s="39" t="s">
        <v>21</v>
      </c>
      <c r="B59" s="40"/>
      <c r="C59" s="40"/>
      <c r="D59" s="40"/>
      <c r="E59" s="3" t="s">
        <v>6</v>
      </c>
      <c r="F59" s="41" t="s">
        <v>18</v>
      </c>
      <c r="G59" s="42"/>
      <c r="H59" s="42"/>
      <c r="I59" s="43"/>
      <c r="J59" s="8"/>
    </row>
    <row r="60" spans="1:10" ht="17.25" customHeight="1" x14ac:dyDescent="0.25">
      <c r="A60" s="34">
        <v>13</v>
      </c>
      <c r="B60" s="13" t="s">
        <v>11</v>
      </c>
      <c r="C60" s="14" t="s">
        <v>1</v>
      </c>
      <c r="D60" s="14" t="s">
        <v>8</v>
      </c>
      <c r="E60" s="14" t="s">
        <v>2</v>
      </c>
      <c r="F60" s="14" t="s">
        <v>0</v>
      </c>
      <c r="G60" s="14" t="s">
        <v>3</v>
      </c>
      <c r="H60" s="14" t="s">
        <v>4</v>
      </c>
      <c r="I60" s="15" t="s">
        <v>5</v>
      </c>
      <c r="J60" s="8"/>
    </row>
    <row r="61" spans="1:10" ht="45" x14ac:dyDescent="0.25">
      <c r="A61" s="35"/>
      <c r="B61" s="18">
        <v>43313</v>
      </c>
      <c r="C61" s="19" t="s">
        <v>46</v>
      </c>
      <c r="D61" s="20" t="s">
        <v>10</v>
      </c>
      <c r="E61" s="21" t="s">
        <v>45</v>
      </c>
      <c r="F61" s="23" t="s">
        <v>14</v>
      </c>
      <c r="G61" s="24">
        <v>70</v>
      </c>
      <c r="H61" s="25">
        <v>3</v>
      </c>
      <c r="I61" s="26">
        <f>G61*H61</f>
        <v>210</v>
      </c>
      <c r="J61" s="8"/>
    </row>
    <row r="62" spans="1:10" ht="17.25" customHeight="1" x14ac:dyDescent="0.25">
      <c r="A62" s="36"/>
      <c r="B62" s="37"/>
      <c r="C62" s="37"/>
      <c r="D62" s="37"/>
      <c r="E62" s="37"/>
      <c r="F62" s="37"/>
      <c r="G62" s="37"/>
      <c r="H62" s="38"/>
      <c r="I62" s="5">
        <f>SUM(I61:I61)</f>
        <v>210</v>
      </c>
      <c r="J62" s="8"/>
    </row>
    <row r="63" spans="1:10" ht="17.25" customHeight="1" x14ac:dyDescent="0.25">
      <c r="A63" s="34">
        <v>14</v>
      </c>
      <c r="B63" s="13" t="s">
        <v>11</v>
      </c>
      <c r="C63" s="14" t="s">
        <v>1</v>
      </c>
      <c r="D63" s="14" t="s">
        <v>8</v>
      </c>
      <c r="E63" s="14" t="s">
        <v>2</v>
      </c>
      <c r="F63" s="14" t="s">
        <v>0</v>
      </c>
      <c r="G63" s="14" t="s">
        <v>3</v>
      </c>
      <c r="H63" s="14" t="s">
        <v>4</v>
      </c>
      <c r="I63" s="15" t="s">
        <v>5</v>
      </c>
      <c r="J63" s="8"/>
    </row>
    <row r="64" spans="1:10" ht="30" x14ac:dyDescent="0.25">
      <c r="A64" s="35"/>
      <c r="B64" s="29">
        <v>43343</v>
      </c>
      <c r="C64" s="30" t="s">
        <v>79</v>
      </c>
      <c r="D64" s="31" t="s">
        <v>10</v>
      </c>
      <c r="E64" s="32" t="s">
        <v>78</v>
      </c>
      <c r="F64" s="23" t="s">
        <v>14</v>
      </c>
      <c r="G64" s="24">
        <v>70</v>
      </c>
      <c r="H64" s="25">
        <v>2</v>
      </c>
      <c r="I64" s="26">
        <f>G64*H64</f>
        <v>140</v>
      </c>
      <c r="J64" s="8"/>
    </row>
    <row r="65" spans="1:10" ht="17.25" customHeight="1" x14ac:dyDescent="0.25">
      <c r="A65" s="36"/>
      <c r="B65" s="37"/>
      <c r="C65" s="37"/>
      <c r="D65" s="37"/>
      <c r="E65" s="37"/>
      <c r="F65" s="37"/>
      <c r="G65" s="37"/>
      <c r="H65" s="38"/>
      <c r="I65" s="5">
        <f>SUM(I64:I64)</f>
        <v>140</v>
      </c>
      <c r="J65" s="8"/>
    </row>
    <row r="66" spans="1:10" ht="17.25" customHeight="1" x14ac:dyDescent="0.25">
      <c r="A66" s="6"/>
      <c r="B66" s="6"/>
      <c r="C66" s="6"/>
      <c r="D66" s="6"/>
      <c r="E66" s="6"/>
      <c r="F66" s="6"/>
      <c r="G66" s="6"/>
      <c r="H66" s="6"/>
      <c r="I66" s="7"/>
      <c r="J66" s="8"/>
    </row>
    <row r="67" spans="1:10" ht="17.25" customHeight="1" x14ac:dyDescent="0.25">
      <c r="A67" s="39" t="s">
        <v>22</v>
      </c>
      <c r="B67" s="40"/>
      <c r="C67" s="40"/>
      <c r="D67" s="40"/>
      <c r="E67" s="3" t="s">
        <v>6</v>
      </c>
      <c r="F67" s="41" t="s">
        <v>10</v>
      </c>
      <c r="G67" s="42"/>
      <c r="H67" s="42"/>
      <c r="I67" s="43"/>
      <c r="J67" s="8"/>
    </row>
    <row r="68" spans="1:10" ht="17.25" customHeight="1" x14ac:dyDescent="0.25">
      <c r="A68" s="34">
        <v>15</v>
      </c>
      <c r="B68" s="13" t="s">
        <v>11</v>
      </c>
      <c r="C68" s="14" t="s">
        <v>1</v>
      </c>
      <c r="D68" s="14" t="s">
        <v>8</v>
      </c>
      <c r="E68" s="14" t="s">
        <v>2</v>
      </c>
      <c r="F68" s="14" t="s">
        <v>0</v>
      </c>
      <c r="G68" s="14" t="s">
        <v>3</v>
      </c>
      <c r="H68" s="14" t="s">
        <v>4</v>
      </c>
      <c r="I68" s="15" t="s">
        <v>5</v>
      </c>
      <c r="J68" s="8"/>
    </row>
    <row r="69" spans="1:10" ht="45" x14ac:dyDescent="0.25">
      <c r="A69" s="35"/>
      <c r="B69" s="18">
        <v>43313</v>
      </c>
      <c r="C69" s="19" t="s">
        <v>50</v>
      </c>
      <c r="D69" s="20" t="s">
        <v>10</v>
      </c>
      <c r="E69" s="21" t="s">
        <v>49</v>
      </c>
      <c r="F69" s="23" t="s">
        <v>14</v>
      </c>
      <c r="G69" s="24">
        <v>70</v>
      </c>
      <c r="H69" s="25">
        <v>3</v>
      </c>
      <c r="I69" s="26">
        <f>G69*H69</f>
        <v>210</v>
      </c>
      <c r="J69" s="8"/>
    </row>
    <row r="70" spans="1:10" ht="17.25" customHeight="1" x14ac:dyDescent="0.25">
      <c r="A70" s="36"/>
      <c r="B70" s="37"/>
      <c r="C70" s="37"/>
      <c r="D70" s="37"/>
      <c r="E70" s="37"/>
      <c r="F70" s="37"/>
      <c r="G70" s="37"/>
      <c r="H70" s="38"/>
      <c r="I70" s="5">
        <f>SUM(I69:I69)</f>
        <v>210</v>
      </c>
      <c r="J70" s="8"/>
    </row>
    <row r="71" spans="1:10" ht="17.25" customHeight="1" x14ac:dyDescent="0.25">
      <c r="A71" s="34">
        <v>16</v>
      </c>
      <c r="B71" s="13" t="s">
        <v>11</v>
      </c>
      <c r="C71" s="14" t="s">
        <v>1</v>
      </c>
      <c r="D71" s="14" t="s">
        <v>8</v>
      </c>
      <c r="E71" s="14" t="s">
        <v>2</v>
      </c>
      <c r="F71" s="14" t="s">
        <v>0</v>
      </c>
      <c r="G71" s="14" t="s">
        <v>3</v>
      </c>
      <c r="H71" s="14" t="s">
        <v>4</v>
      </c>
      <c r="I71" s="15" t="s">
        <v>5</v>
      </c>
      <c r="J71" s="8"/>
    </row>
    <row r="72" spans="1:10" ht="30" x14ac:dyDescent="0.25">
      <c r="A72" s="35"/>
      <c r="B72" s="29">
        <v>43343</v>
      </c>
      <c r="C72" s="30" t="s">
        <v>81</v>
      </c>
      <c r="D72" s="31" t="s">
        <v>10</v>
      </c>
      <c r="E72" s="32" t="s">
        <v>80</v>
      </c>
      <c r="F72" s="23" t="s">
        <v>14</v>
      </c>
      <c r="G72" s="24">
        <v>70</v>
      </c>
      <c r="H72" s="25">
        <v>3</v>
      </c>
      <c r="I72" s="26">
        <f>G72*H72</f>
        <v>210</v>
      </c>
      <c r="J72" s="8"/>
    </row>
    <row r="73" spans="1:10" ht="17.25" customHeight="1" x14ac:dyDescent="0.25">
      <c r="A73" s="36"/>
      <c r="B73" s="37"/>
      <c r="C73" s="37"/>
      <c r="D73" s="37"/>
      <c r="E73" s="37"/>
      <c r="F73" s="37"/>
      <c r="G73" s="37"/>
      <c r="H73" s="38"/>
      <c r="I73" s="5">
        <f>SUM(I72:I72)</f>
        <v>210</v>
      </c>
      <c r="J73" s="8"/>
    </row>
    <row r="74" spans="1:10" ht="24.75" customHeight="1" x14ac:dyDescent="0.25">
      <c r="A74" s="6"/>
      <c r="B74" s="6"/>
      <c r="C74" s="6"/>
      <c r="D74" s="6"/>
      <c r="E74" s="6"/>
      <c r="F74" s="6"/>
      <c r="G74" s="6"/>
      <c r="H74" s="6"/>
      <c r="I74" s="7"/>
      <c r="J74" s="8"/>
    </row>
    <row r="75" spans="1:10" ht="17.25" customHeight="1" x14ac:dyDescent="0.25">
      <c r="A75" s="39" t="s">
        <v>23</v>
      </c>
      <c r="B75" s="40"/>
      <c r="C75" s="40"/>
      <c r="D75" s="40"/>
      <c r="E75" s="3" t="s">
        <v>6</v>
      </c>
      <c r="F75" s="41" t="s">
        <v>18</v>
      </c>
      <c r="G75" s="42"/>
      <c r="H75" s="42"/>
      <c r="I75" s="43"/>
      <c r="J75" s="8"/>
    </row>
    <row r="76" spans="1:10" ht="17.25" customHeight="1" x14ac:dyDescent="0.25">
      <c r="A76" s="34">
        <v>17</v>
      </c>
      <c r="B76" s="13" t="s">
        <v>11</v>
      </c>
      <c r="C76" s="14" t="s">
        <v>1</v>
      </c>
      <c r="D76" s="14" t="s">
        <v>8</v>
      </c>
      <c r="E76" s="14" t="s">
        <v>2</v>
      </c>
      <c r="F76" s="14" t="s">
        <v>0</v>
      </c>
      <c r="G76" s="14" t="s">
        <v>3</v>
      </c>
      <c r="H76" s="14" t="s">
        <v>4</v>
      </c>
      <c r="I76" s="15" t="s">
        <v>5</v>
      </c>
      <c r="J76" s="8"/>
    </row>
    <row r="77" spans="1:10" ht="30" x14ac:dyDescent="0.25">
      <c r="A77" s="35"/>
      <c r="B77" s="18">
        <v>43313</v>
      </c>
      <c r="C77" s="19" t="s">
        <v>54</v>
      </c>
      <c r="D77" s="20" t="s">
        <v>10</v>
      </c>
      <c r="E77" s="21" t="s">
        <v>53</v>
      </c>
      <c r="F77" s="23" t="s">
        <v>14</v>
      </c>
      <c r="G77" s="24">
        <v>70</v>
      </c>
      <c r="H77" s="25">
        <v>2</v>
      </c>
      <c r="I77" s="26">
        <f>G77*H77</f>
        <v>140</v>
      </c>
      <c r="J77" s="8"/>
    </row>
    <row r="78" spans="1:10" ht="17.25" customHeight="1" x14ac:dyDescent="0.25">
      <c r="A78" s="36"/>
      <c r="B78" s="37"/>
      <c r="C78" s="37"/>
      <c r="D78" s="37"/>
      <c r="E78" s="37"/>
      <c r="F78" s="37"/>
      <c r="G78" s="37"/>
      <c r="H78" s="38"/>
      <c r="I78" s="5">
        <f>SUM(I77:I77)</f>
        <v>140</v>
      </c>
      <c r="J78" s="8"/>
    </row>
    <row r="79" spans="1:10" ht="17.25" customHeight="1" x14ac:dyDescent="0.25">
      <c r="A79" s="34">
        <v>18</v>
      </c>
      <c r="B79" s="13" t="s">
        <v>11</v>
      </c>
      <c r="C79" s="14" t="s">
        <v>1</v>
      </c>
      <c r="D79" s="14" t="s">
        <v>8</v>
      </c>
      <c r="E79" s="14" t="s">
        <v>2</v>
      </c>
      <c r="F79" s="14" t="s">
        <v>0</v>
      </c>
      <c r="G79" s="14" t="s">
        <v>3</v>
      </c>
      <c r="H79" s="14" t="s">
        <v>4</v>
      </c>
      <c r="I79" s="15" t="s">
        <v>5</v>
      </c>
      <c r="J79" s="8"/>
    </row>
    <row r="80" spans="1:10" ht="30" x14ac:dyDescent="0.25">
      <c r="A80" s="35"/>
      <c r="B80" s="29">
        <v>43343</v>
      </c>
      <c r="C80" s="30" t="s">
        <v>85</v>
      </c>
      <c r="D80" s="31" t="s">
        <v>10</v>
      </c>
      <c r="E80" s="32" t="s">
        <v>84</v>
      </c>
      <c r="F80" s="23" t="s">
        <v>14</v>
      </c>
      <c r="G80" s="24">
        <v>70</v>
      </c>
      <c r="H80" s="25">
        <v>2</v>
      </c>
      <c r="I80" s="26">
        <f>G80*H80</f>
        <v>140</v>
      </c>
      <c r="J80" s="8"/>
    </row>
    <row r="81" spans="1:10" ht="17.25" customHeight="1" x14ac:dyDescent="0.25">
      <c r="A81" s="36"/>
      <c r="B81" s="37"/>
      <c r="C81" s="37"/>
      <c r="D81" s="37"/>
      <c r="E81" s="37"/>
      <c r="F81" s="37"/>
      <c r="G81" s="37"/>
      <c r="H81" s="38"/>
      <c r="I81" s="5">
        <f>SUM(I80:I80)</f>
        <v>140</v>
      </c>
      <c r="J81" s="8"/>
    </row>
    <row r="82" spans="1:10" ht="29.25" customHeight="1" x14ac:dyDescent="0.25">
      <c r="A82" s="6"/>
      <c r="B82" s="6"/>
      <c r="C82" s="6"/>
      <c r="D82" s="6"/>
      <c r="E82" s="6"/>
      <c r="F82" s="6"/>
      <c r="G82" s="6"/>
      <c r="H82" s="6"/>
      <c r="I82" s="7"/>
      <c r="J82" s="8"/>
    </row>
    <row r="83" spans="1:10" ht="17.25" customHeight="1" x14ac:dyDescent="0.25">
      <c r="A83" s="39" t="s">
        <v>24</v>
      </c>
      <c r="B83" s="40"/>
      <c r="C83" s="40"/>
      <c r="D83" s="40"/>
      <c r="E83" s="3" t="s">
        <v>6</v>
      </c>
      <c r="F83" s="41" t="s">
        <v>18</v>
      </c>
      <c r="G83" s="42"/>
      <c r="H83" s="42"/>
      <c r="I83" s="43"/>
      <c r="J83" s="8"/>
    </row>
    <row r="84" spans="1:10" ht="17.25" customHeight="1" x14ac:dyDescent="0.25">
      <c r="A84" s="34">
        <v>19</v>
      </c>
      <c r="B84" s="13" t="s">
        <v>11</v>
      </c>
      <c r="C84" s="14" t="s">
        <v>1</v>
      </c>
      <c r="D84" s="14" t="s">
        <v>8</v>
      </c>
      <c r="E84" s="14" t="s">
        <v>2</v>
      </c>
      <c r="F84" s="14" t="s">
        <v>0</v>
      </c>
      <c r="G84" s="14" t="s">
        <v>3</v>
      </c>
      <c r="H84" s="14" t="s">
        <v>4</v>
      </c>
      <c r="I84" s="15" t="s">
        <v>5</v>
      </c>
      <c r="J84" s="8"/>
    </row>
    <row r="85" spans="1:10" ht="30" x14ac:dyDescent="0.25">
      <c r="A85" s="35"/>
      <c r="B85" s="18">
        <v>43313</v>
      </c>
      <c r="C85" s="30" t="s">
        <v>51</v>
      </c>
      <c r="D85" s="20" t="s">
        <v>10</v>
      </c>
      <c r="E85" s="21" t="s">
        <v>52</v>
      </c>
      <c r="F85" s="23" t="s">
        <v>14</v>
      </c>
      <c r="G85" s="24">
        <v>70</v>
      </c>
      <c r="H85" s="25">
        <v>3</v>
      </c>
      <c r="I85" s="26">
        <f>G85*H85</f>
        <v>210</v>
      </c>
      <c r="J85" s="8"/>
    </row>
    <row r="86" spans="1:10" ht="17.25" customHeight="1" x14ac:dyDescent="0.25">
      <c r="A86" s="36"/>
      <c r="B86" s="37"/>
      <c r="C86" s="37"/>
      <c r="D86" s="37"/>
      <c r="E86" s="37"/>
      <c r="F86" s="37"/>
      <c r="G86" s="37"/>
      <c r="H86" s="38"/>
      <c r="I86" s="5">
        <f>SUM(I85:I85)</f>
        <v>210</v>
      </c>
      <c r="J86" s="8">
        <v>3</v>
      </c>
    </row>
    <row r="87" spans="1:10" ht="17.25" customHeight="1" x14ac:dyDescent="0.25">
      <c r="A87" s="34">
        <v>20</v>
      </c>
      <c r="B87" s="13" t="s">
        <v>11</v>
      </c>
      <c r="C87" s="14" t="s">
        <v>1</v>
      </c>
      <c r="D87" s="14" t="s">
        <v>8</v>
      </c>
      <c r="E87" s="14" t="s">
        <v>2</v>
      </c>
      <c r="F87" s="14" t="s">
        <v>0</v>
      </c>
      <c r="G87" s="14" t="s">
        <v>3</v>
      </c>
      <c r="H87" s="14" t="s">
        <v>4</v>
      </c>
      <c r="I87" s="15" t="s">
        <v>5</v>
      </c>
      <c r="J87" s="8"/>
    </row>
    <row r="88" spans="1:10" ht="30" x14ac:dyDescent="0.25">
      <c r="A88" s="35"/>
      <c r="B88" s="29">
        <v>43343</v>
      </c>
      <c r="C88" s="30" t="s">
        <v>83</v>
      </c>
      <c r="D88" s="31" t="s">
        <v>10</v>
      </c>
      <c r="E88" s="32" t="s">
        <v>82</v>
      </c>
      <c r="F88" s="23" t="s">
        <v>14</v>
      </c>
      <c r="G88" s="24">
        <v>70</v>
      </c>
      <c r="H88" s="25">
        <v>2</v>
      </c>
      <c r="I88" s="26">
        <f>G88*H88</f>
        <v>140</v>
      </c>
      <c r="J88" s="8"/>
    </row>
    <row r="89" spans="1:10" ht="17.25" customHeight="1" x14ac:dyDescent="0.25">
      <c r="A89" s="36"/>
      <c r="B89" s="37"/>
      <c r="C89" s="37"/>
      <c r="D89" s="37"/>
      <c r="E89" s="37"/>
      <c r="F89" s="37"/>
      <c r="G89" s="37"/>
      <c r="H89" s="38"/>
      <c r="I89" s="5">
        <f>SUM(I88:I88)</f>
        <v>140</v>
      </c>
      <c r="J89" s="8"/>
    </row>
    <row r="90" spans="1:10" ht="17.25" customHeight="1" x14ac:dyDescent="0.25">
      <c r="A90" s="6"/>
      <c r="B90" s="6"/>
      <c r="C90" s="6"/>
      <c r="D90" s="6"/>
      <c r="E90" s="6"/>
      <c r="F90" s="6"/>
      <c r="G90" s="6"/>
      <c r="H90" s="6"/>
      <c r="I90" s="7"/>
      <c r="J90" s="8"/>
    </row>
    <row r="91" spans="1:10" ht="17.25" customHeight="1" x14ac:dyDescent="0.25">
      <c r="A91" s="39" t="s">
        <v>26</v>
      </c>
      <c r="B91" s="40"/>
      <c r="C91" s="40"/>
      <c r="D91" s="40"/>
      <c r="E91" s="3" t="s">
        <v>6</v>
      </c>
      <c r="F91" s="41" t="s">
        <v>10</v>
      </c>
      <c r="G91" s="42"/>
      <c r="H91" s="42"/>
      <c r="I91" s="43"/>
    </row>
    <row r="92" spans="1:10" ht="17.25" customHeight="1" x14ac:dyDescent="0.25">
      <c r="A92" s="34">
        <v>21</v>
      </c>
      <c r="B92" s="13" t="s">
        <v>11</v>
      </c>
      <c r="C92" s="14" t="s">
        <v>1</v>
      </c>
      <c r="D92" s="14" t="s">
        <v>8</v>
      </c>
      <c r="E92" s="14" t="s">
        <v>2</v>
      </c>
      <c r="F92" s="14" t="s">
        <v>0</v>
      </c>
      <c r="G92" s="14" t="s">
        <v>3</v>
      </c>
      <c r="H92" s="14" t="s">
        <v>4</v>
      </c>
      <c r="I92" s="15" t="s">
        <v>5</v>
      </c>
    </row>
    <row r="93" spans="1:10" ht="17.25" customHeight="1" x14ac:dyDescent="0.25">
      <c r="A93" s="35"/>
      <c r="B93" s="18">
        <v>43313</v>
      </c>
      <c r="C93" s="19" t="s">
        <v>44</v>
      </c>
      <c r="D93" s="20" t="s">
        <v>10</v>
      </c>
      <c r="E93" s="21">
        <v>43305</v>
      </c>
      <c r="F93" s="23" t="s">
        <v>14</v>
      </c>
      <c r="G93" s="24">
        <v>70</v>
      </c>
      <c r="H93" s="25">
        <v>1</v>
      </c>
      <c r="I93" s="26">
        <f>G93*H93</f>
        <v>70</v>
      </c>
    </row>
    <row r="94" spans="1:10" ht="17.25" customHeight="1" x14ac:dyDescent="0.25">
      <c r="A94" s="36"/>
      <c r="B94" s="37"/>
      <c r="C94" s="37"/>
      <c r="D94" s="37"/>
      <c r="E94" s="37"/>
      <c r="F94" s="37"/>
      <c r="G94" s="37"/>
      <c r="H94" s="38"/>
      <c r="I94" s="5">
        <f>SUM(I93:I93)</f>
        <v>70</v>
      </c>
    </row>
    <row r="95" spans="1:10" ht="17.25" customHeight="1" x14ac:dyDescent="0.25">
      <c r="A95" s="34">
        <v>22</v>
      </c>
      <c r="B95" s="13" t="s">
        <v>11</v>
      </c>
      <c r="C95" s="14" t="s">
        <v>1</v>
      </c>
      <c r="D95" s="14" t="s">
        <v>8</v>
      </c>
      <c r="E95" s="14" t="s">
        <v>2</v>
      </c>
      <c r="F95" s="14" t="s">
        <v>0</v>
      </c>
      <c r="G95" s="14" t="s">
        <v>3</v>
      </c>
      <c r="H95" s="14" t="s">
        <v>4</v>
      </c>
      <c r="I95" s="15" t="s">
        <v>5</v>
      </c>
    </row>
    <row r="96" spans="1:10" ht="17.25" customHeight="1" x14ac:dyDescent="0.25">
      <c r="A96" s="35"/>
      <c r="B96" s="29">
        <v>43343</v>
      </c>
      <c r="C96" s="30" t="s">
        <v>77</v>
      </c>
      <c r="D96" s="31" t="s">
        <v>10</v>
      </c>
      <c r="E96" s="32">
        <v>43333</v>
      </c>
      <c r="F96" s="23" t="s">
        <v>14</v>
      </c>
      <c r="G96" s="24">
        <v>70</v>
      </c>
      <c r="H96" s="25">
        <v>1</v>
      </c>
      <c r="I96" s="26">
        <f>G96*H96</f>
        <v>70</v>
      </c>
    </row>
    <row r="97" spans="1:11" ht="17.25" customHeight="1" x14ac:dyDescent="0.25">
      <c r="A97" s="36"/>
      <c r="B97" s="37"/>
      <c r="C97" s="37"/>
      <c r="D97" s="37"/>
      <c r="E97" s="37"/>
      <c r="F97" s="37"/>
      <c r="G97" s="37"/>
      <c r="H97" s="38"/>
      <c r="I97" s="5">
        <f>SUM(I96:I96)</f>
        <v>70</v>
      </c>
    </row>
    <row r="98" spans="1:11" ht="17.25" customHeight="1" x14ac:dyDescent="0.25">
      <c r="A98" s="6"/>
      <c r="B98" s="6"/>
      <c r="C98" s="6"/>
      <c r="D98" s="6"/>
      <c r="E98" s="6"/>
      <c r="F98" s="6"/>
      <c r="G98" s="6"/>
      <c r="H98" s="6"/>
      <c r="I98" s="7"/>
      <c r="J98" s="8"/>
    </row>
    <row r="99" spans="1:11" ht="17.25" customHeight="1" x14ac:dyDescent="0.25">
      <c r="A99" s="39" t="s">
        <v>55</v>
      </c>
      <c r="B99" s="40"/>
      <c r="C99" s="40"/>
      <c r="D99" s="40"/>
      <c r="E99" s="3" t="s">
        <v>6</v>
      </c>
      <c r="F99" s="41" t="s">
        <v>10</v>
      </c>
      <c r="G99" s="42"/>
      <c r="H99" s="42"/>
      <c r="I99" s="43"/>
    </row>
    <row r="100" spans="1:11" ht="17.25" customHeight="1" x14ac:dyDescent="0.25">
      <c r="A100" s="34">
        <v>23</v>
      </c>
      <c r="B100" s="13" t="s">
        <v>11</v>
      </c>
      <c r="C100" s="14" t="s">
        <v>1</v>
      </c>
      <c r="D100" s="14" t="s">
        <v>8</v>
      </c>
      <c r="E100" s="14" t="s">
        <v>2</v>
      </c>
      <c r="F100" s="14" t="s">
        <v>0</v>
      </c>
      <c r="G100" s="14" t="s">
        <v>3</v>
      </c>
      <c r="H100" s="14" t="s">
        <v>4</v>
      </c>
      <c r="I100" s="15" t="s">
        <v>5</v>
      </c>
    </row>
    <row r="101" spans="1:11" ht="17.25" customHeight="1" x14ac:dyDescent="0.25">
      <c r="A101" s="35"/>
      <c r="B101" s="29">
        <v>43313</v>
      </c>
      <c r="C101" s="30" t="s">
        <v>56</v>
      </c>
      <c r="D101" s="31" t="s">
        <v>10</v>
      </c>
      <c r="E101" s="32">
        <v>43299</v>
      </c>
      <c r="F101" s="23" t="s">
        <v>14</v>
      </c>
      <c r="G101" s="24">
        <v>70</v>
      </c>
      <c r="H101" s="25">
        <v>1</v>
      </c>
      <c r="I101" s="26">
        <f>G101*H101</f>
        <v>70</v>
      </c>
    </row>
    <row r="102" spans="1:11" ht="17.25" customHeight="1" x14ac:dyDescent="0.25">
      <c r="A102" s="36"/>
      <c r="B102" s="37"/>
      <c r="C102" s="37"/>
      <c r="D102" s="37"/>
      <c r="E102" s="37"/>
      <c r="F102" s="37"/>
      <c r="G102" s="37"/>
      <c r="H102" s="38"/>
      <c r="I102" s="5">
        <f>SUM(I101:I101)</f>
        <v>70</v>
      </c>
    </row>
    <row r="103" spans="1:11" ht="17.25" customHeight="1" x14ac:dyDescent="0.25">
      <c r="A103" s="34">
        <v>24</v>
      </c>
      <c r="B103" s="13" t="s">
        <v>11</v>
      </c>
      <c r="C103" s="14" t="s">
        <v>1</v>
      </c>
      <c r="D103" s="14" t="s">
        <v>8</v>
      </c>
      <c r="E103" s="14" t="s">
        <v>2</v>
      </c>
      <c r="F103" s="14" t="s">
        <v>0</v>
      </c>
      <c r="G103" s="14" t="s">
        <v>3</v>
      </c>
      <c r="H103" s="14" t="s">
        <v>4</v>
      </c>
      <c r="I103" s="15" t="s">
        <v>5</v>
      </c>
    </row>
    <row r="104" spans="1:11" ht="17.25" customHeight="1" x14ac:dyDescent="0.25">
      <c r="A104" s="35"/>
      <c r="B104" s="29">
        <v>43343</v>
      </c>
      <c r="C104" s="30" t="s">
        <v>87</v>
      </c>
      <c r="D104" s="31" t="s">
        <v>10</v>
      </c>
      <c r="E104" s="32">
        <v>43313</v>
      </c>
      <c r="F104" s="23" t="s">
        <v>14</v>
      </c>
      <c r="G104" s="24">
        <v>70</v>
      </c>
      <c r="H104" s="25">
        <v>1</v>
      </c>
      <c r="I104" s="26">
        <f>G104*H104</f>
        <v>70</v>
      </c>
    </row>
    <row r="105" spans="1:11" ht="17.25" customHeight="1" x14ac:dyDescent="0.25">
      <c r="A105" s="36"/>
      <c r="B105" s="37"/>
      <c r="C105" s="37"/>
      <c r="D105" s="37"/>
      <c r="E105" s="37"/>
      <c r="F105" s="37"/>
      <c r="G105" s="37"/>
      <c r="H105" s="38"/>
      <c r="I105" s="5">
        <f>SUM(I104:I104)</f>
        <v>70</v>
      </c>
    </row>
    <row r="106" spans="1:11" ht="24" customHeight="1" x14ac:dyDescent="0.25">
      <c r="A106" s="6"/>
      <c r="B106" s="6"/>
      <c r="C106" s="6"/>
      <c r="D106" s="6"/>
      <c r="E106" s="6"/>
      <c r="F106" s="6"/>
      <c r="G106" s="6"/>
      <c r="H106" s="9" t="s">
        <v>7</v>
      </c>
      <c r="I106" s="12">
        <f>I105+I102+I97+I94+I89+I86+I81+I78+I73+I70+I65+I62+I56+I52+I46+I41+I38+I34+I28+I25+I21+I16+I13+I9</f>
        <v>10835.119999999999</v>
      </c>
      <c r="J106" s="8"/>
      <c r="K106" s="2"/>
    </row>
    <row r="107" spans="1:11" x14ac:dyDescent="0.25">
      <c r="A107" s="6"/>
      <c r="B107" s="6"/>
      <c r="C107" s="6"/>
      <c r="D107" s="6"/>
      <c r="E107" s="6"/>
      <c r="F107" s="6"/>
      <c r="G107" s="6"/>
      <c r="H107" s="6"/>
      <c r="I107" s="7"/>
      <c r="K107" s="2"/>
    </row>
    <row r="108" spans="1:11" x14ac:dyDescent="0.25">
      <c r="A108" s="6"/>
      <c r="B108" s="6"/>
      <c r="C108" s="6"/>
      <c r="D108" s="6"/>
      <c r="E108" s="6"/>
      <c r="F108" s="6"/>
      <c r="G108" s="6"/>
      <c r="H108" s="6"/>
      <c r="I108" s="7"/>
      <c r="K108" s="2"/>
    </row>
    <row r="109" spans="1:11" ht="18.75" x14ac:dyDescent="0.3">
      <c r="A109" s="52" t="s">
        <v>28</v>
      </c>
      <c r="B109" s="52"/>
      <c r="C109" s="52"/>
      <c r="D109" s="52"/>
      <c r="E109" s="52"/>
      <c r="F109" s="52"/>
      <c r="G109" s="52"/>
      <c r="H109" s="52"/>
      <c r="I109" s="52"/>
    </row>
    <row r="111" spans="1:11" ht="18.75" x14ac:dyDescent="0.25">
      <c r="A111" s="39" t="s">
        <v>33</v>
      </c>
      <c r="B111" s="40"/>
      <c r="C111" s="40"/>
      <c r="D111" s="40"/>
      <c r="E111" s="3" t="s">
        <v>6</v>
      </c>
      <c r="F111" s="41" t="s">
        <v>34</v>
      </c>
      <c r="G111" s="42"/>
      <c r="H111" s="42"/>
      <c r="I111" s="43"/>
      <c r="J111" s="33"/>
    </row>
    <row r="112" spans="1:11" x14ac:dyDescent="0.25">
      <c r="A112" s="34">
        <v>1</v>
      </c>
      <c r="B112" s="13" t="s">
        <v>11</v>
      </c>
      <c r="C112" s="14" t="s">
        <v>1</v>
      </c>
      <c r="D112" s="14" t="s">
        <v>8</v>
      </c>
      <c r="E112" s="14" t="s">
        <v>2</v>
      </c>
      <c r="F112" s="14" t="s">
        <v>0</v>
      </c>
      <c r="G112" s="14" t="s">
        <v>3</v>
      </c>
      <c r="H112" s="14" t="s">
        <v>4</v>
      </c>
      <c r="I112" s="15" t="s">
        <v>5</v>
      </c>
      <c r="J112" s="33"/>
    </row>
    <row r="113" spans="1:10" x14ac:dyDescent="0.25">
      <c r="A113" s="35"/>
      <c r="B113" s="44">
        <v>43313</v>
      </c>
      <c r="C113" s="46" t="s">
        <v>35</v>
      </c>
      <c r="D113" s="48" t="s">
        <v>29</v>
      </c>
      <c r="E113" s="50" t="s">
        <v>36</v>
      </c>
      <c r="F113" s="16" t="s">
        <v>30</v>
      </c>
      <c r="G113" s="53">
        <v>500</v>
      </c>
      <c r="H113" s="54">
        <v>3</v>
      </c>
      <c r="I113" s="55">
        <f>G113*H113</f>
        <v>1500</v>
      </c>
      <c r="J113" s="33"/>
    </row>
    <row r="114" spans="1:10" x14ac:dyDescent="0.25">
      <c r="A114" s="35"/>
      <c r="B114" s="45"/>
      <c r="C114" s="47"/>
      <c r="D114" s="49" t="s">
        <v>31</v>
      </c>
      <c r="E114" s="51"/>
      <c r="F114" s="16" t="s">
        <v>32</v>
      </c>
      <c r="G114" s="53">
        <v>400</v>
      </c>
      <c r="H114" s="54">
        <v>1</v>
      </c>
      <c r="I114" s="55">
        <f>G114*H114</f>
        <v>400</v>
      </c>
      <c r="J114" s="33"/>
    </row>
    <row r="115" spans="1:10" x14ac:dyDescent="0.25">
      <c r="A115" s="36" t="s">
        <v>7</v>
      </c>
      <c r="B115" s="37"/>
      <c r="C115" s="37"/>
      <c r="D115" s="37"/>
      <c r="E115" s="37"/>
      <c r="F115" s="37"/>
      <c r="G115" s="37"/>
      <c r="H115" s="38"/>
      <c r="I115" s="5">
        <f>SUM(I113:I114)</f>
        <v>1900</v>
      </c>
      <c r="J115" s="33"/>
    </row>
    <row r="116" spans="1:10" x14ac:dyDescent="0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</row>
    <row r="117" spans="1:10" ht="18.75" x14ac:dyDescent="0.25">
      <c r="A117" s="39" t="s">
        <v>37</v>
      </c>
      <c r="B117" s="40"/>
      <c r="C117" s="40"/>
      <c r="D117" s="40"/>
      <c r="E117" s="3" t="s">
        <v>6</v>
      </c>
      <c r="F117" s="41" t="s">
        <v>18</v>
      </c>
      <c r="G117" s="42"/>
      <c r="H117" s="42"/>
      <c r="I117" s="43"/>
      <c r="J117" s="33"/>
    </row>
    <row r="118" spans="1:10" x14ac:dyDescent="0.25">
      <c r="A118" s="34">
        <v>1</v>
      </c>
      <c r="B118" s="13" t="s">
        <v>11</v>
      </c>
      <c r="C118" s="14" t="s">
        <v>1</v>
      </c>
      <c r="D118" s="14" t="s">
        <v>8</v>
      </c>
      <c r="E118" s="14" t="s">
        <v>2</v>
      </c>
      <c r="F118" s="14" t="s">
        <v>0</v>
      </c>
      <c r="G118" s="14" t="s">
        <v>3</v>
      </c>
      <c r="H118" s="14" t="s">
        <v>4</v>
      </c>
      <c r="I118" s="15" t="s">
        <v>5</v>
      </c>
      <c r="J118" s="33"/>
    </row>
    <row r="119" spans="1:10" x14ac:dyDescent="0.25">
      <c r="A119" s="35"/>
      <c r="B119" s="44">
        <v>43313</v>
      </c>
      <c r="C119" s="46" t="s">
        <v>35</v>
      </c>
      <c r="D119" s="48" t="s">
        <v>29</v>
      </c>
      <c r="E119" s="50" t="s">
        <v>36</v>
      </c>
      <c r="F119" s="16" t="s">
        <v>30</v>
      </c>
      <c r="G119" s="53">
        <v>500</v>
      </c>
      <c r="H119" s="54">
        <v>3</v>
      </c>
      <c r="I119" s="55">
        <f>G119*H119</f>
        <v>1500</v>
      </c>
      <c r="J119" s="33"/>
    </row>
    <row r="120" spans="1:10" x14ac:dyDescent="0.25">
      <c r="A120" s="35"/>
      <c r="B120" s="45"/>
      <c r="C120" s="47"/>
      <c r="D120" s="49" t="s">
        <v>31</v>
      </c>
      <c r="E120" s="51"/>
      <c r="F120" s="16" t="s">
        <v>32</v>
      </c>
      <c r="G120" s="53">
        <v>400</v>
      </c>
      <c r="H120" s="54">
        <v>1</v>
      </c>
      <c r="I120" s="55">
        <f>G120*H120</f>
        <v>400</v>
      </c>
      <c r="J120" s="33"/>
    </row>
    <row r="121" spans="1:10" x14ac:dyDescent="0.25">
      <c r="A121" s="36" t="s">
        <v>7</v>
      </c>
      <c r="B121" s="37"/>
      <c r="C121" s="37"/>
      <c r="D121" s="37"/>
      <c r="E121" s="37"/>
      <c r="F121" s="37"/>
      <c r="G121" s="37"/>
      <c r="H121" s="38"/>
      <c r="I121" s="5">
        <f>SUM(I119:I120)</f>
        <v>1900</v>
      </c>
      <c r="J121" s="33"/>
    </row>
    <row r="122" spans="1:10" x14ac:dyDescent="0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</row>
    <row r="123" spans="1:10" x14ac:dyDescent="0.25">
      <c r="A123" s="33"/>
      <c r="B123" s="33"/>
      <c r="C123" s="33"/>
      <c r="D123" s="33"/>
      <c r="E123" s="33"/>
      <c r="F123" s="33"/>
      <c r="G123" s="33"/>
      <c r="H123" s="33"/>
      <c r="I123" s="33"/>
      <c r="J123" s="33">
        <v>4</v>
      </c>
    </row>
    <row r="124" spans="1:10" ht="18.75" x14ac:dyDescent="0.25">
      <c r="A124" s="39" t="s">
        <v>38</v>
      </c>
      <c r="B124" s="40"/>
      <c r="C124" s="40"/>
      <c r="D124" s="40"/>
      <c r="E124" s="3" t="s">
        <v>6</v>
      </c>
      <c r="F124" s="41" t="s">
        <v>10</v>
      </c>
      <c r="G124" s="42"/>
      <c r="H124" s="42"/>
      <c r="I124" s="43"/>
      <c r="J124" s="33"/>
    </row>
    <row r="125" spans="1:10" x14ac:dyDescent="0.25">
      <c r="A125" s="34">
        <v>1</v>
      </c>
      <c r="B125" s="13" t="s">
        <v>11</v>
      </c>
      <c r="C125" s="14" t="s">
        <v>1</v>
      </c>
      <c r="D125" s="14" t="s">
        <v>8</v>
      </c>
      <c r="E125" s="14" t="s">
        <v>2</v>
      </c>
      <c r="F125" s="14" t="s">
        <v>0</v>
      </c>
      <c r="G125" s="14" t="s">
        <v>3</v>
      </c>
      <c r="H125" s="14" t="s">
        <v>4</v>
      </c>
      <c r="I125" s="15" t="s">
        <v>5</v>
      </c>
      <c r="J125" s="33"/>
    </row>
    <row r="126" spans="1:10" ht="15" customHeight="1" x14ac:dyDescent="0.25">
      <c r="A126" s="35"/>
      <c r="B126" s="44">
        <v>43340</v>
      </c>
      <c r="C126" s="46" t="s">
        <v>39</v>
      </c>
      <c r="D126" s="46" t="s">
        <v>40</v>
      </c>
      <c r="E126" s="50" t="s">
        <v>41</v>
      </c>
      <c r="F126" s="16" t="s">
        <v>25</v>
      </c>
      <c r="G126" s="53">
        <v>150</v>
      </c>
      <c r="H126" s="54">
        <v>1</v>
      </c>
      <c r="I126" s="55">
        <f>G126*H126</f>
        <v>150</v>
      </c>
      <c r="J126" s="33"/>
    </row>
    <row r="127" spans="1:10" ht="15" customHeight="1" x14ac:dyDescent="0.25">
      <c r="A127" s="35"/>
      <c r="B127" s="45"/>
      <c r="C127" s="47"/>
      <c r="D127" s="47"/>
      <c r="E127" s="51"/>
      <c r="F127" s="16" t="s">
        <v>42</v>
      </c>
      <c r="G127" s="53">
        <v>70</v>
      </c>
      <c r="H127" s="54">
        <v>1</v>
      </c>
      <c r="I127" s="55">
        <f>G127*H127</f>
        <v>70</v>
      </c>
      <c r="J127" s="33"/>
    </row>
    <row r="128" spans="1:10" x14ac:dyDescent="0.25">
      <c r="A128" s="36" t="s">
        <v>7</v>
      </c>
      <c r="B128" s="37"/>
      <c r="C128" s="37"/>
      <c r="D128" s="37"/>
      <c r="E128" s="37"/>
      <c r="F128" s="37"/>
      <c r="G128" s="37"/>
      <c r="H128" s="38"/>
      <c r="I128" s="5">
        <f>SUM(I126:I127)</f>
        <v>220</v>
      </c>
      <c r="J128" s="33"/>
    </row>
    <row r="129" spans="1:10" x14ac:dyDescent="0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</row>
    <row r="130" spans="1:10" ht="18.75" x14ac:dyDescent="0.25">
      <c r="A130" s="39" t="s">
        <v>43</v>
      </c>
      <c r="B130" s="40"/>
      <c r="C130" s="40"/>
      <c r="D130" s="40"/>
      <c r="E130" s="3" t="s">
        <v>6</v>
      </c>
      <c r="F130" s="41" t="s">
        <v>10</v>
      </c>
      <c r="G130" s="42"/>
      <c r="H130" s="42"/>
      <c r="I130" s="43"/>
      <c r="J130" s="33"/>
    </row>
    <row r="131" spans="1:10" x14ac:dyDescent="0.25">
      <c r="A131" s="34">
        <v>1</v>
      </c>
      <c r="B131" s="13" t="s">
        <v>11</v>
      </c>
      <c r="C131" s="14" t="s">
        <v>1</v>
      </c>
      <c r="D131" s="14" t="s">
        <v>8</v>
      </c>
      <c r="E131" s="14" t="s">
        <v>2</v>
      </c>
      <c r="F131" s="14" t="s">
        <v>0</v>
      </c>
      <c r="G131" s="14" t="s">
        <v>3</v>
      </c>
      <c r="H131" s="14" t="s">
        <v>4</v>
      </c>
      <c r="I131" s="15" t="s">
        <v>5</v>
      </c>
      <c r="J131" s="33"/>
    </row>
    <row r="132" spans="1:10" x14ac:dyDescent="0.25">
      <c r="A132" s="35"/>
      <c r="B132" s="44">
        <v>43340</v>
      </c>
      <c r="C132" s="46" t="s">
        <v>39</v>
      </c>
      <c r="D132" s="46" t="s">
        <v>40</v>
      </c>
      <c r="E132" s="50" t="s">
        <v>41</v>
      </c>
      <c r="F132" s="16" t="s">
        <v>25</v>
      </c>
      <c r="G132" s="53">
        <v>150</v>
      </c>
      <c r="H132" s="54">
        <v>1</v>
      </c>
      <c r="I132" s="55">
        <f>G132*H132</f>
        <v>150</v>
      </c>
      <c r="J132" s="33"/>
    </row>
    <row r="133" spans="1:10" x14ac:dyDescent="0.25">
      <c r="A133" s="35"/>
      <c r="B133" s="45"/>
      <c r="C133" s="47"/>
      <c r="D133" s="47"/>
      <c r="E133" s="51"/>
      <c r="F133" s="16" t="s">
        <v>42</v>
      </c>
      <c r="G133" s="53">
        <v>70</v>
      </c>
      <c r="H133" s="54">
        <v>1</v>
      </c>
      <c r="I133" s="55">
        <f>G133*H133</f>
        <v>70</v>
      </c>
      <c r="J133" s="33"/>
    </row>
    <row r="134" spans="1:10" x14ac:dyDescent="0.25">
      <c r="A134" s="36" t="s">
        <v>7</v>
      </c>
      <c r="B134" s="37"/>
      <c r="C134" s="37"/>
      <c r="D134" s="37"/>
      <c r="E134" s="37"/>
      <c r="F134" s="37"/>
      <c r="G134" s="37"/>
      <c r="H134" s="38"/>
      <c r="I134" s="5">
        <f>SUM(I132:I133)</f>
        <v>220</v>
      </c>
      <c r="J134" s="33"/>
    </row>
    <row r="135" spans="1:10" x14ac:dyDescent="0.25">
      <c r="A135" s="6"/>
      <c r="B135" s="6"/>
      <c r="C135" s="6"/>
      <c r="D135" s="6"/>
      <c r="E135" s="6"/>
      <c r="F135" s="6"/>
      <c r="H135" s="10"/>
      <c r="I135" s="7"/>
      <c r="J135" s="8"/>
    </row>
    <row r="136" spans="1:10" x14ac:dyDescent="0.25">
      <c r="A136" s="4" t="s">
        <v>9</v>
      </c>
      <c r="B136" s="4"/>
      <c r="C136" s="4"/>
      <c r="D136" s="4"/>
      <c r="E136" s="4"/>
      <c r="F136" s="4"/>
      <c r="G136" s="4"/>
      <c r="H136" s="9" t="s">
        <v>7</v>
      </c>
      <c r="I136" s="12">
        <f>I134+I128+I121+I115</f>
        <v>4240</v>
      </c>
      <c r="J136" s="11"/>
    </row>
    <row r="142" spans="1:10" x14ac:dyDescent="0.25">
      <c r="J142" s="8">
        <v>5</v>
      </c>
    </row>
  </sheetData>
  <mergeCells count="124">
    <mergeCell ref="C54:C55"/>
    <mergeCell ref="D54:D55"/>
    <mergeCell ref="E54:E55"/>
    <mergeCell ref="A56:H56"/>
    <mergeCell ref="A95:A96"/>
    <mergeCell ref="A63:A64"/>
    <mergeCell ref="A65:H65"/>
    <mergeCell ref="A71:A72"/>
    <mergeCell ref="A73:H73"/>
    <mergeCell ref="A87:A88"/>
    <mergeCell ref="A89:H89"/>
    <mergeCell ref="A79:A80"/>
    <mergeCell ref="A81:H81"/>
    <mergeCell ref="A25:H25"/>
    <mergeCell ref="A26:A27"/>
    <mergeCell ref="A28:H28"/>
    <mergeCell ref="A14:A15"/>
    <mergeCell ref="A16:H16"/>
    <mergeCell ref="A13:H13"/>
    <mergeCell ref="A22:A24"/>
    <mergeCell ref="B23:B24"/>
    <mergeCell ref="C23:C24"/>
    <mergeCell ref="D23:D24"/>
    <mergeCell ref="E23:E24"/>
    <mergeCell ref="A10:A12"/>
    <mergeCell ref="B11:B12"/>
    <mergeCell ref="C11:C12"/>
    <mergeCell ref="D11:D12"/>
    <mergeCell ref="E11:E12"/>
    <mergeCell ref="A134:H134"/>
    <mergeCell ref="A99:D99"/>
    <mergeCell ref="F99:I99"/>
    <mergeCell ref="A100:A101"/>
    <mergeCell ref="A102:H102"/>
    <mergeCell ref="A103:A104"/>
    <mergeCell ref="A105:H105"/>
    <mergeCell ref="A128:H128"/>
    <mergeCell ref="A125:A127"/>
    <mergeCell ref="A130:D130"/>
    <mergeCell ref="F130:I130"/>
    <mergeCell ref="A131:A133"/>
    <mergeCell ref="B132:B133"/>
    <mergeCell ref="C132:C133"/>
    <mergeCell ref="D132:D133"/>
    <mergeCell ref="E132:E133"/>
    <mergeCell ref="A121:H121"/>
    <mergeCell ref="A124:D124"/>
    <mergeCell ref="F124:I124"/>
    <mergeCell ref="B126:B127"/>
    <mergeCell ref="C126:C127"/>
    <mergeCell ref="D126:D127"/>
    <mergeCell ref="E126:E127"/>
    <mergeCell ref="A115:H115"/>
    <mergeCell ref="A117:D117"/>
    <mergeCell ref="F117:I117"/>
    <mergeCell ref="A118:A120"/>
    <mergeCell ref="B119:B120"/>
    <mergeCell ref="C119:C120"/>
    <mergeCell ref="D119:D120"/>
    <mergeCell ref="E119:E120"/>
    <mergeCell ref="A111:D111"/>
    <mergeCell ref="F111:I111"/>
    <mergeCell ref="A112:A114"/>
    <mergeCell ref="B113:B114"/>
    <mergeCell ref="C113:C114"/>
    <mergeCell ref="D113:D114"/>
    <mergeCell ref="E113:E114"/>
    <mergeCell ref="A97:H97"/>
    <mergeCell ref="A21:H21"/>
    <mergeCell ref="A4:I4"/>
    <mergeCell ref="A109:I109"/>
    <mergeCell ref="A18:D18"/>
    <mergeCell ref="F18:I18"/>
    <mergeCell ref="A19:A20"/>
    <mergeCell ref="F48:I48"/>
    <mergeCell ref="A31:D31"/>
    <mergeCell ref="F31:I31"/>
    <mergeCell ref="A32:A33"/>
    <mergeCell ref="A35:A37"/>
    <mergeCell ref="B36:B37"/>
    <mergeCell ref="C36:C37"/>
    <mergeCell ref="D36:D37"/>
    <mergeCell ref="E36:E37"/>
    <mergeCell ref="A38:H38"/>
    <mergeCell ref="A34:H34"/>
    <mergeCell ref="A62:H62"/>
    <mergeCell ref="A59:D59"/>
    <mergeCell ref="F59:I59"/>
    <mergeCell ref="A39:A40"/>
    <mergeCell ref="A41:H41"/>
    <mergeCell ref="A53:A55"/>
    <mergeCell ref="B54:B55"/>
    <mergeCell ref="A6:D6"/>
    <mergeCell ref="F6:I6"/>
    <mergeCell ref="A7:A8"/>
    <mergeCell ref="A9:H9"/>
    <mergeCell ref="A60:A61"/>
    <mergeCell ref="A52:H52"/>
    <mergeCell ref="B50:B51"/>
    <mergeCell ref="C50:C51"/>
    <mergeCell ref="D50:D51"/>
    <mergeCell ref="E50:E51"/>
    <mergeCell ref="A49:A51"/>
    <mergeCell ref="A43:D43"/>
    <mergeCell ref="F43:I43"/>
    <mergeCell ref="A44:A45"/>
    <mergeCell ref="A46:H46"/>
    <mergeCell ref="A48:D48"/>
    <mergeCell ref="A75:D75"/>
    <mergeCell ref="F75:I75"/>
    <mergeCell ref="A76:A77"/>
    <mergeCell ref="A78:H78"/>
    <mergeCell ref="A67:D67"/>
    <mergeCell ref="F67:I67"/>
    <mergeCell ref="A68:A69"/>
    <mergeCell ref="A70:H70"/>
    <mergeCell ref="A92:A93"/>
    <mergeCell ref="A94:H94"/>
    <mergeCell ref="A91:D91"/>
    <mergeCell ref="F91:I91"/>
    <mergeCell ref="A83:D83"/>
    <mergeCell ref="F83:I83"/>
    <mergeCell ref="A84:A85"/>
    <mergeCell ref="A86:H86"/>
  </mergeCells>
  <pageMargins left="0.511811024" right="0.511811024" top="0.78740157499999996" bottom="0.78740157499999996" header="0.31496062000000002" footer="0.31496062000000002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2018</vt:lpstr>
      <vt:lpstr>'2018'!Area_de_impressao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2018-09-17T21:43:20Z</cp:lastPrinted>
  <dcterms:created xsi:type="dcterms:W3CDTF">2017-09-15T20:48:28Z</dcterms:created>
  <dcterms:modified xsi:type="dcterms:W3CDTF">2018-09-17T21:45:28Z</dcterms:modified>
</cp:coreProperties>
</file>